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Лист1" sheetId="1" r:id="rId1"/>
    <sheet name="Z3_3_1" sheetId="2" state="hidden" r:id="rId2"/>
  </sheets>
  <definedNames>
    <definedName name="Z3_3_1">'Z3_3_1'!$A$1:$D$28</definedName>
    <definedName name="_xlnm.Print_Area" localSheetId="0">'Лист1'!$A$1:$O$40</definedName>
  </definedNames>
  <calcPr fullCalcOnLoad="1"/>
</workbook>
</file>

<file path=xl/sharedStrings.xml><?xml version="1.0" encoding="utf-8"?>
<sst xmlns="http://schemas.openxmlformats.org/spreadsheetml/2006/main" count="49" uniqueCount="48">
  <si>
    <t>Таблиця 3.3.1</t>
  </si>
  <si>
    <t>Кількість нерозглянутих адміністративних справ місцевими загальними судами</t>
  </si>
  <si>
    <t>№ з/п</t>
  </si>
  <si>
    <t>Область
(регіон)</t>
  </si>
  <si>
    <t>Знаходилось в провадженні адміністративних справ</t>
  </si>
  <si>
    <t>Залишок нерозглянутих адміністративних справ на кінець звітного періоду</t>
  </si>
  <si>
    <t>Усього</t>
  </si>
  <si>
    <t>% питома вага*</t>
  </si>
  <si>
    <t>у тому числі</t>
  </si>
  <si>
    <t xml:space="preserve"> провадження у яких зупинено</t>
  </si>
  <si>
    <t>% питома вага**</t>
  </si>
  <si>
    <t xml:space="preserve"> не розглянуто в термін понад 2 місяці (без урахування справ, провадження у яких зупинено)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</si>
  <si>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</si>
  <si>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</si>
  <si>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</si>
  <si>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</si>
  <si>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</si>
  <si>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</si>
  <si>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</si>
  <si>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</si>
  <si>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</si>
  <si>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</si>
  <si>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</si>
  <si>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</si>
  <si>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</si>
  <si>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</si>
  <si>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</si>
  <si>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</si>
  <si>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</si>
  <si>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</si>
  <si>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</si>
  <si>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</si>
  <si>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</si>
  <si>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</si>
  <si>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</si>
  <si>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</si>
  <si>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</si>
  <si>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</si>
  <si>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</si>
  <si>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</si>
  <si>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</si>
  <si>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% – від числа справ, що знаходилися в провадженні</t>
  </si>
  <si>
    <t>** % – від числа справ, що залишилися нерозглянутими</t>
  </si>
  <si>
    <t>***%- від числа справ, що залишилися нерозглянутими і провадження у яких не зупинено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</si>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</sst>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0"/>
      <color indexed="59"/>
      <name val="Times New Roman"/>
      <family val="1"/>
    </font>
    <font>
      <sz val="10"/>
      <color indexed="51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11" fillId="33" borderId="0" xfId="0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" fontId="11" fillId="33" borderId="0" xfId="0" applyNumberFormat="1" applyFont="1" applyFill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1" fillId="0" borderId="11" xfId="0" applyFont="1" applyBorder="1" applyAlignment="1">
      <alignment/>
    </xf>
    <xf numFmtId="0" fontId="1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" fontId="1" fillId="35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wrapText="1"/>
    </xf>
    <xf numFmtId="0" fontId="1" fillId="0" borderId="10" xfId="0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2" fontId="1" fillId="34" borderId="10" xfId="0" applyNumberFormat="1" applyFont="1" applyFill="1" applyBorder="1" applyAlignment="1">
      <alignment/>
    </xf>
    <xf numFmtId="1" fontId="1" fillId="36" borderId="10" xfId="0" applyNumberFormat="1" applyFont="1" applyFill="1" applyBorder="1" applyAlignment="1">
      <alignment vertical="center" wrapText="1"/>
    </xf>
    <xf numFmtId="2" fontId="1" fillId="36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PageLayoutView="0" workbookViewId="0" topLeftCell="A13">
      <selection activeCell="F21" sqref="F21"/>
    </sheetView>
  </sheetViews>
  <sheetFormatPr defaultColWidth="9.00390625" defaultRowHeight="12.75"/>
  <cols>
    <col min="1" max="1" width="4.375" style="1" customWidth="1"/>
    <col min="2" max="2" width="24.625" style="1" customWidth="1"/>
    <col min="3" max="3" width="8.75390625" style="1" customWidth="1"/>
    <col min="4" max="6" width="9.125" style="1" customWidth="1"/>
    <col min="7" max="7" width="7.875" style="1" customWidth="1"/>
    <col min="8" max="8" width="7.75390625" style="1" customWidth="1"/>
    <col min="9" max="10" width="9.125" style="1" customWidth="1"/>
    <col min="11" max="11" width="7.625" style="1" customWidth="1"/>
    <col min="12" max="12" width="8.875" style="1" customWidth="1"/>
    <col min="13" max="13" width="0.12890625" style="1" hidden="1" customWidth="1"/>
    <col min="14" max="14" width="10.125" style="1" hidden="1" customWidth="1"/>
    <col min="15" max="16" width="7.125" style="1" customWidth="1"/>
    <col min="17" max="17" width="6.125" style="1" customWidth="1"/>
    <col min="18" max="18" width="7.25390625" style="1" customWidth="1"/>
    <col min="19" max="19" width="6.75390625" style="1" customWidth="1"/>
    <col min="20" max="16384" width="9.125" style="1" customWidth="1"/>
  </cols>
  <sheetData>
    <row r="1" spans="12:20" ht="11.25" customHeight="1">
      <c r="L1" s="1" t="s">
        <v>0</v>
      </c>
      <c r="R1" s="2"/>
      <c r="S1" s="2"/>
      <c r="T1" s="2"/>
    </row>
    <row r="2" spans="1:20" ht="15.7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R2" s="2"/>
      <c r="S2" s="2"/>
      <c r="T2" s="2"/>
    </row>
    <row r="3" spans="8:20" ht="6" customHeight="1">
      <c r="H3" s="3"/>
      <c r="R3" s="2"/>
      <c r="S3" s="2"/>
      <c r="T3" s="2"/>
    </row>
    <row r="4" spans="1:20" ht="24.75" customHeight="1">
      <c r="A4" s="33" t="s">
        <v>2</v>
      </c>
      <c r="B4" s="34" t="s">
        <v>3</v>
      </c>
      <c r="C4" s="29" t="s">
        <v>4</v>
      </c>
      <c r="D4" s="29"/>
      <c r="E4" s="35" t="s">
        <v>5</v>
      </c>
      <c r="F4" s="35"/>
      <c r="G4" s="35"/>
      <c r="H4" s="35"/>
      <c r="I4" s="35"/>
      <c r="J4" s="35"/>
      <c r="K4" s="35"/>
      <c r="L4" s="35"/>
      <c r="M4" s="35"/>
      <c r="N4" s="35"/>
      <c r="O4" s="20"/>
      <c r="R4" s="2"/>
      <c r="S4" s="2"/>
      <c r="T4" s="2"/>
    </row>
    <row r="5" spans="1:20" ht="12" customHeight="1">
      <c r="A5" s="33"/>
      <c r="B5" s="34"/>
      <c r="C5" s="29"/>
      <c r="D5" s="29"/>
      <c r="E5" s="29" t="s">
        <v>6</v>
      </c>
      <c r="F5" s="29"/>
      <c r="G5" s="36" t="s">
        <v>7</v>
      </c>
      <c r="H5" s="36"/>
      <c r="I5" s="28" t="s">
        <v>8</v>
      </c>
      <c r="J5" s="28"/>
      <c r="K5" s="28"/>
      <c r="L5" s="28"/>
      <c r="M5" s="28"/>
      <c r="N5" s="28"/>
      <c r="O5" s="20"/>
      <c r="R5" s="2"/>
      <c r="S5" s="2"/>
      <c r="T5" s="2"/>
    </row>
    <row r="6" spans="1:20" ht="12.75">
      <c r="A6" s="33"/>
      <c r="B6" s="34"/>
      <c r="C6" s="29"/>
      <c r="D6" s="29"/>
      <c r="E6" s="29"/>
      <c r="F6" s="29"/>
      <c r="G6" s="36"/>
      <c r="H6" s="36"/>
      <c r="I6" s="29" t="s">
        <v>9</v>
      </c>
      <c r="J6" s="29"/>
      <c r="K6" s="30" t="s">
        <v>10</v>
      </c>
      <c r="L6" s="30"/>
      <c r="M6" s="31" t="s">
        <v>11</v>
      </c>
      <c r="N6" s="31"/>
      <c r="R6" s="2"/>
      <c r="S6" s="2"/>
      <c r="T6" s="2"/>
    </row>
    <row r="7" spans="1:20" ht="21.75" customHeight="1">
      <c r="A7" s="33"/>
      <c r="B7" s="34"/>
      <c r="C7" s="29"/>
      <c r="D7" s="29"/>
      <c r="E7" s="29"/>
      <c r="F7" s="29"/>
      <c r="G7" s="36"/>
      <c r="H7" s="36"/>
      <c r="I7" s="29"/>
      <c r="J7" s="29"/>
      <c r="K7" s="30"/>
      <c r="L7" s="30"/>
      <c r="M7" s="31"/>
      <c r="N7" s="31"/>
      <c r="R7" s="2"/>
      <c r="S7" s="2"/>
      <c r="T7" s="2"/>
    </row>
    <row r="8" spans="1:20" ht="12.75" customHeight="1">
      <c r="A8" s="33"/>
      <c r="B8" s="34"/>
      <c r="C8" s="4">
        <v>2011</v>
      </c>
      <c r="D8" s="4">
        <v>2012</v>
      </c>
      <c r="E8" s="4">
        <v>2011</v>
      </c>
      <c r="F8" s="4">
        <v>2012</v>
      </c>
      <c r="G8" s="5">
        <v>2011</v>
      </c>
      <c r="H8" s="5">
        <v>2012</v>
      </c>
      <c r="I8" s="4">
        <v>2011</v>
      </c>
      <c r="J8" s="4">
        <v>2012</v>
      </c>
      <c r="K8" s="5">
        <v>2011</v>
      </c>
      <c r="L8" s="5">
        <v>2012</v>
      </c>
      <c r="M8" s="4">
        <v>2011</v>
      </c>
      <c r="N8" s="4">
        <v>2012</v>
      </c>
      <c r="O8" s="6"/>
      <c r="P8" s="6"/>
      <c r="Q8" s="6"/>
      <c r="R8" s="6"/>
      <c r="S8" s="6"/>
      <c r="T8" s="7"/>
    </row>
    <row r="9" spans="1:22" ht="15" customHeight="1">
      <c r="A9" s="24" t="s">
        <v>12</v>
      </c>
      <c r="B9" s="24" t="s">
        <v>13</v>
      </c>
      <c r="C9" s="25">
        <v>1</v>
      </c>
      <c r="D9" s="25">
        <v>2</v>
      </c>
      <c r="E9" s="25">
        <v>3</v>
      </c>
      <c r="F9" s="25">
        <v>4</v>
      </c>
      <c r="G9" s="26">
        <v>5</v>
      </c>
      <c r="H9" s="26">
        <v>6</v>
      </c>
      <c r="I9" s="25">
        <v>7</v>
      </c>
      <c r="J9" s="25">
        <v>8</v>
      </c>
      <c r="K9" s="26">
        <v>9</v>
      </c>
      <c r="L9" s="26">
        <v>10</v>
      </c>
      <c r="M9" s="25">
        <v>11</v>
      </c>
      <c r="N9" s="25">
        <v>12</v>
      </c>
      <c r="O9" s="8"/>
      <c r="P9" s="8"/>
      <c r="Q9" s="8"/>
      <c r="R9" s="8"/>
      <c r="S9" s="8"/>
      <c r="T9" s="9"/>
      <c r="U9" s="10"/>
      <c r="V9" s="10"/>
    </row>
    <row r="10" spans="1:22" ht="12" customHeight="1">
      <c r="A10" s="22">
        <v>1</v>
      </c>
      <c r="B10" s="14" t="s">
        <v>14</v>
      </c>
      <c r="C10" s="39">
        <v>150078</v>
      </c>
      <c r="D10" s="40">
        <f>'Z3_3_1'!A2</f>
        <v>5314</v>
      </c>
      <c r="E10" s="39">
        <v>1751</v>
      </c>
      <c r="F10" s="41">
        <f>'Z3_3_1'!B2</f>
        <v>399</v>
      </c>
      <c r="G10" s="42">
        <v>1.1667266354828822</v>
      </c>
      <c r="H10" s="42">
        <f>F10/D10*100</f>
        <v>7.5084681972149045</v>
      </c>
      <c r="I10" s="39">
        <v>74</v>
      </c>
      <c r="J10" s="41">
        <f>'Z3_3_1'!C2</f>
        <v>31</v>
      </c>
      <c r="K10" s="42">
        <v>4.22615648201028</v>
      </c>
      <c r="L10" s="42">
        <f>J10/F10*100</f>
        <v>7.769423558897243</v>
      </c>
      <c r="M10" s="15">
        <v>2656</v>
      </c>
      <c r="N10" s="27">
        <f>'Z3_3_1'!D2</f>
        <v>0</v>
      </c>
      <c r="O10" s="11"/>
      <c r="P10" s="11"/>
      <c r="Q10" s="11"/>
      <c r="R10" s="12"/>
      <c r="S10" s="11"/>
      <c r="T10" s="11"/>
      <c r="U10" s="13"/>
      <c r="V10" s="11"/>
    </row>
    <row r="11" spans="1:22" ht="12" customHeight="1">
      <c r="A11" s="22">
        <v>2</v>
      </c>
      <c r="B11" s="14" t="s">
        <v>15</v>
      </c>
      <c r="C11" s="39">
        <v>172266</v>
      </c>
      <c r="D11" s="40">
        <f>'Z3_3_1'!A3</f>
        <v>16865</v>
      </c>
      <c r="E11" s="39">
        <v>3291</v>
      </c>
      <c r="F11" s="41">
        <f>'Z3_3_1'!B3</f>
        <v>504</v>
      </c>
      <c r="G11" s="42">
        <v>1.9104176099752705</v>
      </c>
      <c r="H11" s="42">
        <f aca="true" t="shared" si="0" ref="H11:H37">F11/D11*100</f>
        <v>2.988437592647495</v>
      </c>
      <c r="I11" s="39">
        <v>30</v>
      </c>
      <c r="J11" s="41">
        <f>'Z3_3_1'!C3</f>
        <v>42</v>
      </c>
      <c r="K11" s="42">
        <v>0.9115770282588878</v>
      </c>
      <c r="L11" s="42">
        <f aca="true" t="shared" si="1" ref="L11:L37">J11/F11*100</f>
        <v>8.333333333333332</v>
      </c>
      <c r="M11" s="15">
        <v>139</v>
      </c>
      <c r="N11" s="27">
        <f>'Z3_3_1'!D3</f>
        <v>0</v>
      </c>
      <c r="O11" s="11"/>
      <c r="P11" s="11"/>
      <c r="Q11" s="11"/>
      <c r="R11" s="12"/>
      <c r="S11" s="11"/>
      <c r="T11" s="11"/>
      <c r="U11" s="13"/>
      <c r="V11" s="11"/>
    </row>
    <row r="12" spans="1:22" ht="12" customHeight="1">
      <c r="A12" s="22">
        <v>3</v>
      </c>
      <c r="B12" s="14" t="s">
        <v>16</v>
      </c>
      <c r="C12" s="39">
        <v>80581</v>
      </c>
      <c r="D12" s="40">
        <f>'Z3_3_1'!A4</f>
        <v>11959</v>
      </c>
      <c r="E12" s="39">
        <v>858</v>
      </c>
      <c r="F12" s="41">
        <f>'Z3_3_1'!B4</f>
        <v>116</v>
      </c>
      <c r="G12" s="42">
        <v>1.0647671287276157</v>
      </c>
      <c r="H12" s="42">
        <f t="shared" si="0"/>
        <v>0.9699807676227109</v>
      </c>
      <c r="I12" s="39">
        <v>3</v>
      </c>
      <c r="J12" s="41">
        <f>'Z3_3_1'!C4</f>
        <v>1</v>
      </c>
      <c r="K12" s="42">
        <v>0.34965034965034963</v>
      </c>
      <c r="L12" s="42">
        <f t="shared" si="1"/>
        <v>0.8620689655172413</v>
      </c>
      <c r="M12" s="15">
        <v>20</v>
      </c>
      <c r="N12" s="27">
        <f>'Z3_3_1'!D4</f>
        <v>0</v>
      </c>
      <c r="O12" s="11"/>
      <c r="P12" s="11"/>
      <c r="Q12" s="11"/>
      <c r="R12" s="12"/>
      <c r="S12" s="11"/>
      <c r="T12" s="11"/>
      <c r="U12" s="13"/>
      <c r="V12" s="11"/>
    </row>
    <row r="13" spans="1:22" ht="12" customHeight="1">
      <c r="A13" s="22">
        <v>4</v>
      </c>
      <c r="B13" s="14" t="s">
        <v>17</v>
      </c>
      <c r="C13" s="39">
        <v>159599</v>
      </c>
      <c r="D13" s="40">
        <f>'Z3_3_1'!A5</f>
        <v>15473</v>
      </c>
      <c r="E13" s="39">
        <v>8439</v>
      </c>
      <c r="F13" s="41">
        <f>'Z3_3_1'!B5</f>
        <v>1056</v>
      </c>
      <c r="G13" s="42">
        <v>5.287627115458117</v>
      </c>
      <c r="H13" s="42">
        <f t="shared" si="0"/>
        <v>6.824791572416468</v>
      </c>
      <c r="I13" s="39">
        <v>191</v>
      </c>
      <c r="J13" s="41">
        <f>'Z3_3_1'!C5</f>
        <v>142</v>
      </c>
      <c r="K13" s="42">
        <v>2.263301339021211</v>
      </c>
      <c r="L13" s="42">
        <f t="shared" si="1"/>
        <v>13.446969696969695</v>
      </c>
      <c r="M13" s="15">
        <v>1917</v>
      </c>
      <c r="N13" s="27">
        <f>'Z3_3_1'!D5</f>
        <v>0</v>
      </c>
      <c r="O13" s="11"/>
      <c r="P13" s="11"/>
      <c r="Q13" s="11"/>
      <c r="R13" s="12"/>
      <c r="S13" s="11"/>
      <c r="T13" s="11"/>
      <c r="U13" s="13"/>
      <c r="V13" s="11"/>
    </row>
    <row r="14" spans="1:22" ht="12" customHeight="1">
      <c r="A14" s="22">
        <v>5</v>
      </c>
      <c r="B14" s="14" t="s">
        <v>18</v>
      </c>
      <c r="C14" s="39">
        <v>433766</v>
      </c>
      <c r="D14" s="40">
        <f>'Z3_3_1'!A6</f>
        <v>19758</v>
      </c>
      <c r="E14" s="39">
        <v>6677</v>
      </c>
      <c r="F14" s="41">
        <f>'Z3_3_1'!B6</f>
        <v>950</v>
      </c>
      <c r="G14" s="42">
        <v>1.5393092128013721</v>
      </c>
      <c r="H14" s="42">
        <f t="shared" si="0"/>
        <v>4.808178965482337</v>
      </c>
      <c r="I14" s="39">
        <v>71</v>
      </c>
      <c r="J14" s="41">
        <f>'Z3_3_1'!C6</f>
        <v>32</v>
      </c>
      <c r="K14" s="42">
        <v>1.0633518047027108</v>
      </c>
      <c r="L14" s="42">
        <f t="shared" si="1"/>
        <v>3.3684210526315788</v>
      </c>
      <c r="M14" s="15">
        <v>4469</v>
      </c>
      <c r="N14" s="27">
        <f>'Z3_3_1'!D6</f>
        <v>0</v>
      </c>
      <c r="O14" s="11"/>
      <c r="P14" s="11"/>
      <c r="Q14" s="11"/>
      <c r="R14" s="12"/>
      <c r="S14" s="11"/>
      <c r="T14" s="11"/>
      <c r="U14" s="13"/>
      <c r="V14" s="11"/>
    </row>
    <row r="15" spans="1:22" ht="12" customHeight="1">
      <c r="A15" s="22">
        <v>6</v>
      </c>
      <c r="B15" s="14" t="s">
        <v>19</v>
      </c>
      <c r="C15" s="39">
        <v>103060</v>
      </c>
      <c r="D15" s="40">
        <f>'Z3_3_1'!A7</f>
        <v>35706</v>
      </c>
      <c r="E15" s="39">
        <v>17787</v>
      </c>
      <c r="F15" s="41">
        <f>'Z3_3_1'!B7</f>
        <v>3454</v>
      </c>
      <c r="G15" s="42">
        <v>17.25887832330681</v>
      </c>
      <c r="H15" s="42">
        <f t="shared" si="0"/>
        <v>9.673444239063462</v>
      </c>
      <c r="I15" s="39">
        <v>28</v>
      </c>
      <c r="J15" s="41">
        <f>'Z3_3_1'!C7</f>
        <v>22</v>
      </c>
      <c r="K15" s="42">
        <v>0.15741833923652104</v>
      </c>
      <c r="L15" s="42">
        <f t="shared" si="1"/>
        <v>0.6369426751592357</v>
      </c>
      <c r="M15" s="15">
        <v>5433</v>
      </c>
      <c r="N15" s="27">
        <f>'Z3_3_1'!D7</f>
        <v>0</v>
      </c>
      <c r="O15" s="11"/>
      <c r="P15" s="11"/>
      <c r="Q15" s="11"/>
      <c r="R15" s="12"/>
      <c r="S15" s="11"/>
      <c r="T15" s="11"/>
      <c r="U15" s="13"/>
      <c r="V15" s="11"/>
    </row>
    <row r="16" spans="1:22" ht="12" customHeight="1">
      <c r="A16" s="22">
        <v>7</v>
      </c>
      <c r="B16" s="14" t="s">
        <v>20</v>
      </c>
      <c r="C16" s="39">
        <v>40128</v>
      </c>
      <c r="D16" s="40">
        <f>'Z3_3_1'!A8</f>
        <v>8424</v>
      </c>
      <c r="E16" s="39">
        <v>2069</v>
      </c>
      <c r="F16" s="41">
        <f>'Z3_3_1'!B8</f>
        <v>321</v>
      </c>
      <c r="G16" s="42">
        <v>5.156000797448166</v>
      </c>
      <c r="H16" s="42">
        <f t="shared" si="0"/>
        <v>3.8105413105413106</v>
      </c>
      <c r="I16" s="39">
        <v>20</v>
      </c>
      <c r="J16" s="41">
        <f>'Z3_3_1'!C8</f>
        <v>26</v>
      </c>
      <c r="K16" s="42">
        <v>0.9666505558240696</v>
      </c>
      <c r="L16" s="42">
        <f t="shared" si="1"/>
        <v>8.09968847352025</v>
      </c>
      <c r="M16" s="15">
        <v>103</v>
      </c>
      <c r="N16" s="27">
        <f>'Z3_3_1'!D8</f>
        <v>0</v>
      </c>
      <c r="O16" s="11"/>
      <c r="P16" s="11"/>
      <c r="Q16" s="11"/>
      <c r="R16" s="12"/>
      <c r="S16" s="11"/>
      <c r="T16" s="11"/>
      <c r="U16" s="13"/>
      <c r="V16" s="11"/>
    </row>
    <row r="17" spans="1:22" ht="12" customHeight="1">
      <c r="A17" s="22">
        <v>8</v>
      </c>
      <c r="B17" s="14" t="s">
        <v>21</v>
      </c>
      <c r="C17" s="39">
        <v>174254</v>
      </c>
      <c r="D17" s="40">
        <f>'Z3_3_1'!A9</f>
        <v>5199</v>
      </c>
      <c r="E17" s="39">
        <v>2293</v>
      </c>
      <c r="F17" s="41">
        <f>'Z3_3_1'!B9</f>
        <v>342</v>
      </c>
      <c r="G17" s="42">
        <v>1.3158951874849358</v>
      </c>
      <c r="H17" s="42">
        <f t="shared" si="0"/>
        <v>6.578188113098673</v>
      </c>
      <c r="I17" s="39">
        <v>32</v>
      </c>
      <c r="J17" s="41">
        <f>'Z3_3_1'!C9</f>
        <v>42</v>
      </c>
      <c r="K17" s="42">
        <v>1.395551679023114</v>
      </c>
      <c r="L17" s="42">
        <f t="shared" si="1"/>
        <v>12.280701754385964</v>
      </c>
      <c r="M17" s="15">
        <v>717</v>
      </c>
      <c r="N17" s="27">
        <f>'Z3_3_1'!D9</f>
        <v>0</v>
      </c>
      <c r="O17" s="11"/>
      <c r="P17" s="11"/>
      <c r="Q17" s="11"/>
      <c r="R17" s="12"/>
      <c r="S17" s="11"/>
      <c r="T17" s="11"/>
      <c r="U17" s="13"/>
      <c r="V17" s="11"/>
    </row>
    <row r="18" spans="1:22" ht="12" customHeight="1">
      <c r="A18" s="22">
        <v>9</v>
      </c>
      <c r="B18" s="14" t="s">
        <v>22</v>
      </c>
      <c r="C18" s="39">
        <v>97606</v>
      </c>
      <c r="D18" s="40">
        <f>'Z3_3_1'!A10</f>
        <v>5880</v>
      </c>
      <c r="E18" s="39">
        <v>2592</v>
      </c>
      <c r="F18" s="41">
        <f>'Z3_3_1'!B10</f>
        <v>451</v>
      </c>
      <c r="G18" s="42">
        <v>2.655574452390222</v>
      </c>
      <c r="H18" s="42">
        <f t="shared" si="0"/>
        <v>7.670068027210884</v>
      </c>
      <c r="I18" s="39">
        <v>26</v>
      </c>
      <c r="J18" s="41">
        <f>'Z3_3_1'!C10</f>
        <v>23</v>
      </c>
      <c r="K18" s="42">
        <v>1.0030864197530864</v>
      </c>
      <c r="L18" s="42">
        <f t="shared" si="1"/>
        <v>5.099778270509978</v>
      </c>
      <c r="M18" s="15">
        <v>51</v>
      </c>
      <c r="N18" s="27">
        <f>'Z3_3_1'!D10</f>
        <v>0</v>
      </c>
      <c r="O18" s="11"/>
      <c r="P18" s="11"/>
      <c r="Q18" s="11"/>
      <c r="R18" s="12"/>
      <c r="S18" s="11"/>
      <c r="T18" s="11"/>
      <c r="U18" s="13"/>
      <c r="V18" s="11"/>
    </row>
    <row r="19" spans="1:22" ht="12" customHeight="1">
      <c r="A19" s="22">
        <v>10</v>
      </c>
      <c r="B19" s="14" t="s">
        <v>23</v>
      </c>
      <c r="C19" s="39">
        <v>313891</v>
      </c>
      <c r="D19" s="40">
        <f>'Z3_3_1'!A11</f>
        <v>35316</v>
      </c>
      <c r="E19" s="39">
        <v>22360</v>
      </c>
      <c r="F19" s="41">
        <f>'Z3_3_1'!B11</f>
        <v>743</v>
      </c>
      <c r="G19" s="42">
        <v>7.123491912797755</v>
      </c>
      <c r="H19" s="42">
        <f t="shared" si="0"/>
        <v>2.1038622720579907</v>
      </c>
      <c r="I19" s="39">
        <v>49</v>
      </c>
      <c r="J19" s="41">
        <f>'Z3_3_1'!C11</f>
        <v>19</v>
      </c>
      <c r="K19" s="42">
        <v>0.21914132379248658</v>
      </c>
      <c r="L19" s="42">
        <f t="shared" si="1"/>
        <v>2.557200538358008</v>
      </c>
      <c r="M19" s="15">
        <v>175</v>
      </c>
      <c r="N19" s="27">
        <f>'Z3_3_1'!D11</f>
        <v>0</v>
      </c>
      <c r="O19" s="11"/>
      <c r="P19" s="11"/>
      <c r="Q19" s="11"/>
      <c r="R19" s="12"/>
      <c r="S19" s="11"/>
      <c r="T19" s="11"/>
      <c r="U19" s="13"/>
      <c r="V19" s="11"/>
    </row>
    <row r="20" spans="1:22" ht="12" customHeight="1">
      <c r="A20" s="22">
        <v>11</v>
      </c>
      <c r="B20" s="14" t="s">
        <v>24</v>
      </c>
      <c r="C20" s="39">
        <v>85975</v>
      </c>
      <c r="D20" s="40">
        <f>'Z3_3_1'!A12</f>
        <v>4020</v>
      </c>
      <c r="E20" s="39">
        <v>777</v>
      </c>
      <c r="F20" s="41">
        <f>'Z3_3_1'!B12</f>
        <v>286</v>
      </c>
      <c r="G20" s="42">
        <v>0.9037510904332654</v>
      </c>
      <c r="H20" s="42">
        <f t="shared" si="0"/>
        <v>7.114427860696518</v>
      </c>
      <c r="I20" s="39">
        <v>21</v>
      </c>
      <c r="J20" s="41">
        <f>'Z3_3_1'!C12</f>
        <v>9</v>
      </c>
      <c r="K20" s="42">
        <v>2.7027027027027026</v>
      </c>
      <c r="L20" s="42">
        <f t="shared" si="1"/>
        <v>3.146853146853147</v>
      </c>
      <c r="M20" s="15">
        <v>1194</v>
      </c>
      <c r="N20" s="27">
        <f>'Z3_3_1'!D12</f>
        <v>0</v>
      </c>
      <c r="O20" s="11"/>
      <c r="P20" s="11"/>
      <c r="Q20" s="11"/>
      <c r="R20" s="12"/>
      <c r="S20" s="11"/>
      <c r="T20" s="11"/>
      <c r="U20" s="13"/>
      <c r="V20" s="11"/>
    </row>
    <row r="21" spans="1:22" ht="12" customHeight="1">
      <c r="A21" s="22">
        <v>12</v>
      </c>
      <c r="B21" s="14" t="s">
        <v>25</v>
      </c>
      <c r="C21" s="39">
        <v>103295</v>
      </c>
      <c r="D21" s="40">
        <f>'Z3_3_1'!A13</f>
        <v>7997</v>
      </c>
      <c r="E21" s="39">
        <v>3318</v>
      </c>
      <c r="F21" s="41">
        <f>'Z3_3_1'!B13</f>
        <v>916</v>
      </c>
      <c r="G21" s="42">
        <v>3.212159349436081</v>
      </c>
      <c r="H21" s="42">
        <f t="shared" si="0"/>
        <v>11.454295360760284</v>
      </c>
      <c r="I21" s="39">
        <v>115</v>
      </c>
      <c r="J21" s="41">
        <f>'Z3_3_1'!C13</f>
        <v>35</v>
      </c>
      <c r="K21" s="42">
        <v>3.4659433393610604</v>
      </c>
      <c r="L21" s="42">
        <f t="shared" si="1"/>
        <v>3.820960698689956</v>
      </c>
      <c r="M21" s="15">
        <v>639</v>
      </c>
      <c r="N21" s="27">
        <f>'Z3_3_1'!D13</f>
        <v>0</v>
      </c>
      <c r="O21" s="11"/>
      <c r="P21" s="11"/>
      <c r="Q21" s="11"/>
      <c r="R21" s="12"/>
      <c r="S21" s="11"/>
      <c r="T21" s="11"/>
      <c r="U21" s="13"/>
      <c r="V21" s="11"/>
    </row>
    <row r="22" spans="1:22" ht="12" customHeight="1">
      <c r="A22" s="22">
        <v>13</v>
      </c>
      <c r="B22" s="14" t="s">
        <v>26</v>
      </c>
      <c r="C22" s="39">
        <v>40230</v>
      </c>
      <c r="D22" s="40">
        <f>'Z3_3_1'!A14</f>
        <v>8651</v>
      </c>
      <c r="E22" s="39">
        <v>1678</v>
      </c>
      <c r="F22" s="41">
        <f>'Z3_3_1'!B14</f>
        <v>939</v>
      </c>
      <c r="G22" s="42">
        <v>4.171016654238131</v>
      </c>
      <c r="H22" s="42">
        <f t="shared" si="0"/>
        <v>10.854236504450352</v>
      </c>
      <c r="I22" s="39">
        <v>46</v>
      </c>
      <c r="J22" s="41">
        <f>'Z3_3_1'!C14</f>
        <v>81</v>
      </c>
      <c r="K22" s="42">
        <v>2.7413587604290823</v>
      </c>
      <c r="L22" s="42">
        <f t="shared" si="1"/>
        <v>8.626198083067091</v>
      </c>
      <c r="M22" s="15">
        <v>708</v>
      </c>
      <c r="N22" s="27">
        <f>'Z3_3_1'!D14</f>
        <v>0</v>
      </c>
      <c r="O22" s="11"/>
      <c r="P22" s="11"/>
      <c r="Q22" s="11"/>
      <c r="R22" s="12"/>
      <c r="S22" s="11"/>
      <c r="T22" s="11"/>
      <c r="U22" s="13"/>
      <c r="V22" s="11"/>
    </row>
    <row r="23" spans="1:22" ht="12" customHeight="1">
      <c r="A23" s="22">
        <v>14</v>
      </c>
      <c r="B23" s="14" t="s">
        <v>27</v>
      </c>
      <c r="C23" s="39">
        <v>106389</v>
      </c>
      <c r="D23" s="40">
        <f>'Z3_3_1'!A15</f>
        <v>9888</v>
      </c>
      <c r="E23" s="39">
        <v>1807</v>
      </c>
      <c r="F23" s="41">
        <f>'Z3_3_1'!B15</f>
        <v>944</v>
      </c>
      <c r="G23" s="42">
        <v>1.698483865813195</v>
      </c>
      <c r="H23" s="42">
        <f t="shared" si="0"/>
        <v>9.546925566343042</v>
      </c>
      <c r="I23" s="39">
        <v>36</v>
      </c>
      <c r="J23" s="41">
        <f>'Z3_3_1'!C15</f>
        <v>31</v>
      </c>
      <c r="K23" s="42">
        <v>1.992252351964582</v>
      </c>
      <c r="L23" s="42">
        <f t="shared" si="1"/>
        <v>3.283898305084746</v>
      </c>
      <c r="M23" s="15">
        <v>705</v>
      </c>
      <c r="N23" s="27">
        <f>'Z3_3_1'!D15</f>
        <v>0</v>
      </c>
      <c r="O23" s="11"/>
      <c r="P23" s="11"/>
      <c r="Q23" s="11"/>
      <c r="R23" s="12"/>
      <c r="S23" s="11"/>
      <c r="T23" s="11"/>
      <c r="U23" s="13"/>
      <c r="V23" s="11"/>
    </row>
    <row r="24" spans="1:22" ht="12" customHeight="1">
      <c r="A24" s="22">
        <v>15</v>
      </c>
      <c r="B24" s="14" t="s">
        <v>28</v>
      </c>
      <c r="C24" s="39">
        <v>109744</v>
      </c>
      <c r="D24" s="40">
        <f>'Z3_3_1'!A16</f>
        <v>11997</v>
      </c>
      <c r="E24" s="39">
        <v>5018</v>
      </c>
      <c r="F24" s="41">
        <f>'Z3_3_1'!B16</f>
        <v>1227</v>
      </c>
      <c r="G24" s="42">
        <v>4.572459542207319</v>
      </c>
      <c r="H24" s="42">
        <f t="shared" si="0"/>
        <v>10.227556889222306</v>
      </c>
      <c r="I24" s="39">
        <v>54</v>
      </c>
      <c r="J24" s="41">
        <f>'Z3_3_1'!C16</f>
        <v>52</v>
      </c>
      <c r="K24" s="42">
        <v>1.0761259465922677</v>
      </c>
      <c r="L24" s="42">
        <f t="shared" si="1"/>
        <v>4.2379788101059495</v>
      </c>
      <c r="M24" s="15">
        <v>806</v>
      </c>
      <c r="N24" s="27">
        <f>'Z3_3_1'!D16</f>
        <v>0</v>
      </c>
      <c r="O24" s="11"/>
      <c r="P24" s="11"/>
      <c r="Q24" s="11"/>
      <c r="R24" s="12"/>
      <c r="S24" s="11"/>
      <c r="T24" s="11"/>
      <c r="U24" s="13"/>
      <c r="V24" s="11"/>
    </row>
    <row r="25" spans="1:22" ht="12" customHeight="1">
      <c r="A25" s="22">
        <v>16</v>
      </c>
      <c r="B25" s="14" t="s">
        <v>29</v>
      </c>
      <c r="C25" s="39">
        <v>156536</v>
      </c>
      <c r="D25" s="40">
        <f>'Z3_3_1'!A17</f>
        <v>12034</v>
      </c>
      <c r="E25" s="39">
        <v>5087</v>
      </c>
      <c r="F25" s="41">
        <f>'Z3_3_1'!B17</f>
        <v>698</v>
      </c>
      <c r="G25" s="42">
        <v>3.2497316911125873</v>
      </c>
      <c r="H25" s="42">
        <f t="shared" si="0"/>
        <v>5.800232674090077</v>
      </c>
      <c r="I25" s="39">
        <v>19</v>
      </c>
      <c r="J25" s="41">
        <f>'Z3_3_1'!C17</f>
        <v>41</v>
      </c>
      <c r="K25" s="42">
        <v>0.37350108118734027</v>
      </c>
      <c r="L25" s="42">
        <f t="shared" si="1"/>
        <v>5.873925501432665</v>
      </c>
      <c r="M25" s="15">
        <v>309</v>
      </c>
      <c r="N25" s="27">
        <f>'Z3_3_1'!D17</f>
        <v>0</v>
      </c>
      <c r="O25" s="11"/>
      <c r="P25" s="11"/>
      <c r="Q25" s="11"/>
      <c r="R25" s="12"/>
      <c r="S25" s="11"/>
      <c r="T25" s="11"/>
      <c r="U25" s="13"/>
      <c r="V25" s="11"/>
    </row>
    <row r="26" spans="1:22" ht="12" customHeight="1">
      <c r="A26" s="22">
        <v>17</v>
      </c>
      <c r="B26" s="14" t="s">
        <v>30</v>
      </c>
      <c r="C26" s="39">
        <v>65185</v>
      </c>
      <c r="D26" s="40">
        <f>'Z3_3_1'!A18</f>
        <v>16671</v>
      </c>
      <c r="E26" s="39">
        <v>11059</v>
      </c>
      <c r="F26" s="41">
        <f>'Z3_3_1'!B18</f>
        <v>491</v>
      </c>
      <c r="G26" s="42">
        <v>16.965559561248753</v>
      </c>
      <c r="H26" s="42">
        <f t="shared" si="0"/>
        <v>2.9452342390978345</v>
      </c>
      <c r="I26" s="39">
        <v>30</v>
      </c>
      <c r="J26" s="41">
        <f>'Z3_3_1'!C18</f>
        <v>28</v>
      </c>
      <c r="K26" s="42">
        <v>0.27127226693191064</v>
      </c>
      <c r="L26" s="42">
        <f t="shared" si="1"/>
        <v>5.7026476578411405</v>
      </c>
      <c r="M26" s="15">
        <v>612</v>
      </c>
      <c r="N26" s="27">
        <f>'Z3_3_1'!D18</f>
        <v>0</v>
      </c>
      <c r="O26" s="11"/>
      <c r="P26" s="11"/>
      <c r="Q26" s="11"/>
      <c r="R26" s="12"/>
      <c r="S26" s="11"/>
      <c r="T26" s="11"/>
      <c r="U26" s="13"/>
      <c r="V26" s="11"/>
    </row>
    <row r="27" spans="1:22" ht="12" customHeight="1">
      <c r="A27" s="22">
        <v>18</v>
      </c>
      <c r="B27" s="14" t="s">
        <v>31</v>
      </c>
      <c r="C27" s="39">
        <v>99790</v>
      </c>
      <c r="D27" s="40">
        <f>'Z3_3_1'!A19</f>
        <v>2928</v>
      </c>
      <c r="E27" s="39">
        <v>914</v>
      </c>
      <c r="F27" s="41">
        <f>'Z3_3_1'!B19</f>
        <v>200</v>
      </c>
      <c r="G27" s="42">
        <v>0.9159234392223669</v>
      </c>
      <c r="H27" s="42">
        <f t="shared" si="0"/>
        <v>6.830601092896176</v>
      </c>
      <c r="I27" s="39">
        <v>51</v>
      </c>
      <c r="J27" s="41">
        <f>'Z3_3_1'!C19</f>
        <v>13</v>
      </c>
      <c r="K27" s="42">
        <v>5.579868708971554</v>
      </c>
      <c r="L27" s="42">
        <f t="shared" si="1"/>
        <v>6.5</v>
      </c>
      <c r="M27" s="15">
        <v>1086</v>
      </c>
      <c r="N27" s="27">
        <f>'Z3_3_1'!D19</f>
        <v>0</v>
      </c>
      <c r="O27" s="11"/>
      <c r="P27" s="11"/>
      <c r="Q27" s="11"/>
      <c r="R27" s="12"/>
      <c r="S27" s="11"/>
      <c r="T27" s="11"/>
      <c r="U27" s="13"/>
      <c r="V27" s="11"/>
    </row>
    <row r="28" spans="1:22" ht="12" customHeight="1">
      <c r="A28" s="22">
        <v>19</v>
      </c>
      <c r="B28" s="14" t="s">
        <v>32</v>
      </c>
      <c r="C28" s="39">
        <v>107744</v>
      </c>
      <c r="D28" s="40">
        <f>'Z3_3_1'!A20</f>
        <v>3780</v>
      </c>
      <c r="E28" s="39">
        <v>271</v>
      </c>
      <c r="F28" s="41">
        <f>'Z3_3_1'!B20</f>
        <v>177</v>
      </c>
      <c r="G28" s="42">
        <v>0.2515221265221265</v>
      </c>
      <c r="H28" s="42">
        <f t="shared" si="0"/>
        <v>4.682539682539683</v>
      </c>
      <c r="I28" s="39">
        <v>6</v>
      </c>
      <c r="J28" s="41">
        <f>'Z3_3_1'!C20</f>
        <v>11</v>
      </c>
      <c r="K28" s="42">
        <v>2.214022140221402</v>
      </c>
      <c r="L28" s="42">
        <f t="shared" si="1"/>
        <v>6.214689265536723</v>
      </c>
      <c r="M28" s="15">
        <v>105</v>
      </c>
      <c r="N28" s="27">
        <f>'Z3_3_1'!D20</f>
        <v>0</v>
      </c>
      <c r="O28" s="11"/>
      <c r="P28" s="11"/>
      <c r="Q28" s="11"/>
      <c r="R28" s="12"/>
      <c r="S28" s="11"/>
      <c r="T28" s="11"/>
      <c r="U28" s="13"/>
      <c r="V28" s="11"/>
    </row>
    <row r="29" spans="1:22" ht="12" customHeight="1">
      <c r="A29" s="22">
        <v>20</v>
      </c>
      <c r="B29" s="14" t="s">
        <v>33</v>
      </c>
      <c r="C29" s="39">
        <v>214306</v>
      </c>
      <c r="D29" s="40">
        <f>'Z3_3_1'!A21</f>
        <v>8913</v>
      </c>
      <c r="E29" s="39">
        <v>3512</v>
      </c>
      <c r="F29" s="41">
        <f>'Z3_3_1'!B21</f>
        <v>713</v>
      </c>
      <c r="G29" s="42">
        <v>1.6387781956641436</v>
      </c>
      <c r="H29" s="42">
        <f t="shared" si="0"/>
        <v>7.999551217323011</v>
      </c>
      <c r="I29" s="39">
        <v>110</v>
      </c>
      <c r="J29" s="41">
        <f>'Z3_3_1'!C21</f>
        <v>73</v>
      </c>
      <c r="K29" s="42">
        <v>3.1321184510250575</v>
      </c>
      <c r="L29" s="42">
        <f t="shared" si="1"/>
        <v>10.238429172510518</v>
      </c>
      <c r="M29" s="15">
        <v>3841</v>
      </c>
      <c r="N29" s="27">
        <f>'Z3_3_1'!D21</f>
        <v>0</v>
      </c>
      <c r="O29" s="11"/>
      <c r="P29" s="11"/>
      <c r="Q29" s="11"/>
      <c r="R29" s="12"/>
      <c r="S29" s="11"/>
      <c r="T29" s="11"/>
      <c r="U29" s="13"/>
      <c r="V29" s="11"/>
    </row>
    <row r="30" spans="1:22" ht="12" customHeight="1">
      <c r="A30" s="22">
        <v>21</v>
      </c>
      <c r="B30" s="14" t="s">
        <v>34</v>
      </c>
      <c r="C30" s="39">
        <v>81618</v>
      </c>
      <c r="D30" s="40">
        <f>'Z3_3_1'!A22</f>
        <v>5917</v>
      </c>
      <c r="E30" s="39">
        <v>2174</v>
      </c>
      <c r="F30" s="41">
        <f>'Z3_3_1'!B22</f>
        <v>281</v>
      </c>
      <c r="G30" s="42">
        <v>2.663628121247764</v>
      </c>
      <c r="H30" s="42">
        <f t="shared" si="0"/>
        <v>4.749028223762042</v>
      </c>
      <c r="I30" s="39">
        <v>175</v>
      </c>
      <c r="J30" s="41">
        <f>'Z3_3_1'!C22</f>
        <v>37</v>
      </c>
      <c r="K30" s="42">
        <v>8.049678012879486</v>
      </c>
      <c r="L30" s="42">
        <f t="shared" si="1"/>
        <v>13.167259786476867</v>
      </c>
      <c r="M30" s="15">
        <v>95</v>
      </c>
      <c r="N30" s="27">
        <f>'Z3_3_1'!D22</f>
        <v>0</v>
      </c>
      <c r="O30" s="11"/>
      <c r="P30" s="11"/>
      <c r="Q30" s="11"/>
      <c r="R30" s="12"/>
      <c r="S30" s="11"/>
      <c r="T30" s="11"/>
      <c r="U30" s="13"/>
      <c r="V30" s="11"/>
    </row>
    <row r="31" spans="1:22" ht="12" customHeight="1">
      <c r="A31" s="22">
        <v>22</v>
      </c>
      <c r="B31" s="14" t="s">
        <v>35</v>
      </c>
      <c r="C31" s="39">
        <v>100073</v>
      </c>
      <c r="D31" s="40">
        <f>'Z3_3_1'!A23</f>
        <v>5118</v>
      </c>
      <c r="E31" s="39">
        <v>1353</v>
      </c>
      <c r="F31" s="41">
        <f>'Z3_3_1'!B23</f>
        <v>314</v>
      </c>
      <c r="G31" s="42">
        <v>1.352013030487744</v>
      </c>
      <c r="H31" s="42">
        <f t="shared" si="0"/>
        <v>6.135209066041422</v>
      </c>
      <c r="I31" s="39">
        <v>26</v>
      </c>
      <c r="J31" s="41">
        <f>'Z3_3_1'!C23</f>
        <v>17</v>
      </c>
      <c r="K31" s="42">
        <v>1.9216555801921658</v>
      </c>
      <c r="L31" s="42">
        <f t="shared" si="1"/>
        <v>5.414012738853503</v>
      </c>
      <c r="M31" s="15">
        <v>427</v>
      </c>
      <c r="N31" s="27">
        <f>'Z3_3_1'!D23</f>
        <v>0</v>
      </c>
      <c r="O31" s="11"/>
      <c r="P31" s="11"/>
      <c r="Q31" s="11"/>
      <c r="R31" s="12"/>
      <c r="S31" s="11"/>
      <c r="T31" s="11"/>
      <c r="U31" s="13"/>
      <c r="V31" s="11"/>
    </row>
    <row r="32" spans="1:22" ht="12" customHeight="1">
      <c r="A32" s="22">
        <v>23</v>
      </c>
      <c r="B32" s="14" t="s">
        <v>36</v>
      </c>
      <c r="C32" s="39">
        <v>179229</v>
      </c>
      <c r="D32" s="40">
        <f>'Z3_3_1'!A24</f>
        <v>15983</v>
      </c>
      <c r="E32" s="39">
        <v>9499</v>
      </c>
      <c r="F32" s="41">
        <f>'Z3_3_1'!B24</f>
        <v>314</v>
      </c>
      <c r="G32" s="42">
        <v>5.299923561477216</v>
      </c>
      <c r="H32" s="42">
        <f t="shared" si="0"/>
        <v>1.9645873740849653</v>
      </c>
      <c r="I32" s="39">
        <v>39</v>
      </c>
      <c r="J32" s="41">
        <f>'Z3_3_1'!C24</f>
        <v>24</v>
      </c>
      <c r="K32" s="42">
        <v>0.41056953363511944</v>
      </c>
      <c r="L32" s="42">
        <f t="shared" si="1"/>
        <v>7.643312101910828</v>
      </c>
      <c r="M32" s="15">
        <v>371</v>
      </c>
      <c r="N32" s="27">
        <f>'Z3_3_1'!D24</f>
        <v>0</v>
      </c>
      <c r="O32" s="11"/>
      <c r="P32" s="11"/>
      <c r="Q32" s="11"/>
      <c r="R32" s="12"/>
      <c r="S32" s="11"/>
      <c r="T32" s="11"/>
      <c r="U32" s="13"/>
      <c r="V32" s="11"/>
    </row>
    <row r="33" spans="1:22" ht="12" customHeight="1">
      <c r="A33" s="22">
        <v>24</v>
      </c>
      <c r="B33" s="14" t="s">
        <v>37</v>
      </c>
      <c r="C33" s="39">
        <v>60259</v>
      </c>
      <c r="D33" s="40">
        <f>'Z3_3_1'!A25</f>
        <v>1796</v>
      </c>
      <c r="E33" s="39">
        <v>605</v>
      </c>
      <c r="F33" s="41">
        <f>'Z3_3_1'!B25</f>
        <v>96</v>
      </c>
      <c r="G33" s="42">
        <v>1.0039994025788679</v>
      </c>
      <c r="H33" s="42">
        <f t="shared" si="0"/>
        <v>5.3452115812917596</v>
      </c>
      <c r="I33" s="39">
        <v>15</v>
      </c>
      <c r="J33" s="41">
        <f>'Z3_3_1'!C25</f>
        <v>19</v>
      </c>
      <c r="K33" s="42">
        <v>2.479338842975207</v>
      </c>
      <c r="L33" s="42">
        <f t="shared" si="1"/>
        <v>19.791666666666664</v>
      </c>
      <c r="M33" s="15">
        <v>59</v>
      </c>
      <c r="N33" s="27">
        <f>'Z3_3_1'!D25</f>
        <v>0</v>
      </c>
      <c r="O33" s="11"/>
      <c r="P33" s="11"/>
      <c r="Q33" s="11"/>
      <c r="R33" s="12"/>
      <c r="S33" s="11"/>
      <c r="T33" s="11"/>
      <c r="U33" s="13"/>
      <c r="V33" s="11"/>
    </row>
    <row r="34" spans="1:22" ht="12" customHeight="1">
      <c r="A34" s="22">
        <v>25</v>
      </c>
      <c r="B34" s="14" t="s">
        <v>38</v>
      </c>
      <c r="C34" s="39">
        <v>185674</v>
      </c>
      <c r="D34" s="40">
        <f>'Z3_3_1'!A26</f>
        <v>19190</v>
      </c>
      <c r="E34" s="39">
        <v>7355</v>
      </c>
      <c r="F34" s="41">
        <f>'Z3_3_1'!B26</f>
        <v>145</v>
      </c>
      <c r="G34" s="42">
        <v>3.9612439005999764</v>
      </c>
      <c r="H34" s="42">
        <f t="shared" si="0"/>
        <v>0.7556018759770714</v>
      </c>
      <c r="I34" s="39">
        <v>4</v>
      </c>
      <c r="J34" s="41">
        <f>'Z3_3_1'!C26</f>
        <v>2</v>
      </c>
      <c r="K34" s="42">
        <v>0.054384772263766146</v>
      </c>
      <c r="L34" s="42">
        <f t="shared" si="1"/>
        <v>1.3793103448275863</v>
      </c>
      <c r="M34" s="15">
        <v>62</v>
      </c>
      <c r="N34" s="27">
        <f>'Z3_3_1'!D26</f>
        <v>0</v>
      </c>
      <c r="O34" s="11"/>
      <c r="P34" s="11"/>
      <c r="Q34" s="11"/>
      <c r="R34" s="12"/>
      <c r="S34" s="11"/>
      <c r="T34" s="11"/>
      <c r="U34" s="13"/>
      <c r="V34" s="11"/>
    </row>
    <row r="35" spans="1:22" ht="12" customHeight="1">
      <c r="A35" s="22">
        <v>26</v>
      </c>
      <c r="B35" s="14" t="s">
        <v>39</v>
      </c>
      <c r="C35" s="39">
        <v>56459</v>
      </c>
      <c r="D35" s="40">
        <f>'Z3_3_1'!A27</f>
        <v>7688</v>
      </c>
      <c r="E35" s="39">
        <v>2737</v>
      </c>
      <c r="F35" s="41">
        <f>'Z3_3_1'!B27</f>
        <v>583</v>
      </c>
      <c r="G35" s="42">
        <v>4.847765635239732</v>
      </c>
      <c r="H35" s="42">
        <f t="shared" si="0"/>
        <v>7.583246618106139</v>
      </c>
      <c r="I35" s="39">
        <v>6</v>
      </c>
      <c r="J35" s="41">
        <f>'Z3_3_1'!C27</f>
        <v>11</v>
      </c>
      <c r="K35" s="42">
        <v>0.21921812203142127</v>
      </c>
      <c r="L35" s="42">
        <f t="shared" si="1"/>
        <v>1.8867924528301887</v>
      </c>
      <c r="M35" s="15">
        <v>949</v>
      </c>
      <c r="N35" s="27">
        <f>'Z3_3_1'!D27</f>
        <v>0</v>
      </c>
      <c r="O35" s="11"/>
      <c r="P35" s="11"/>
      <c r="Q35" s="11"/>
      <c r="R35" s="12"/>
      <c r="S35" s="11"/>
      <c r="T35" s="11"/>
      <c r="U35" s="13"/>
      <c r="V35" s="11"/>
    </row>
    <row r="36" spans="1:22" ht="12" customHeight="1">
      <c r="A36" s="22">
        <v>27</v>
      </c>
      <c r="B36" s="14" t="s">
        <v>40</v>
      </c>
      <c r="C36" s="39">
        <v>18152</v>
      </c>
      <c r="D36" s="40">
        <f>'Z3_3_1'!A28</f>
        <v>2896</v>
      </c>
      <c r="E36" s="39">
        <v>1661</v>
      </c>
      <c r="F36" s="41">
        <f>'Z3_3_1'!B28</f>
        <v>204</v>
      </c>
      <c r="G36" s="42">
        <v>9.150506831203172</v>
      </c>
      <c r="H36" s="42">
        <f t="shared" si="0"/>
        <v>7.044198895027624</v>
      </c>
      <c r="I36" s="39">
        <v>51</v>
      </c>
      <c r="J36" s="41">
        <f>'Z3_3_1'!C28</f>
        <v>3</v>
      </c>
      <c r="K36" s="42">
        <v>3.0704394942805537</v>
      </c>
      <c r="L36" s="42">
        <f t="shared" si="1"/>
        <v>1.4705882352941175</v>
      </c>
      <c r="M36" s="15">
        <v>1891</v>
      </c>
      <c r="N36" s="27">
        <f>'Z3_3_1'!D28</f>
        <v>0</v>
      </c>
      <c r="O36" s="11"/>
      <c r="P36" s="11"/>
      <c r="Q36" s="11"/>
      <c r="R36" s="12"/>
      <c r="S36" s="11"/>
      <c r="T36" s="11"/>
      <c r="U36" s="13"/>
      <c r="V36" s="11"/>
    </row>
    <row r="37" spans="1:22" ht="12" customHeight="1">
      <c r="A37" s="37"/>
      <c r="B37" s="38" t="s">
        <v>6</v>
      </c>
      <c r="C37" s="43">
        <v>3495887</v>
      </c>
      <c r="D37" s="43">
        <f>SUM(D10:D36)</f>
        <v>305361</v>
      </c>
      <c r="E37" s="43">
        <v>126942</v>
      </c>
      <c r="F37" s="43">
        <f>SUM(F10:F36)</f>
        <v>16864</v>
      </c>
      <c r="G37" s="44">
        <v>3.631181442649605</v>
      </c>
      <c r="H37" s="44">
        <f t="shared" si="0"/>
        <v>5.522643690582622</v>
      </c>
      <c r="I37" s="43">
        <v>1328</v>
      </c>
      <c r="J37" s="43">
        <f>SUM(J10:J36)</f>
        <v>867</v>
      </c>
      <c r="K37" s="44">
        <v>1.0461470592869184</v>
      </c>
      <c r="L37" s="44">
        <f t="shared" si="1"/>
        <v>5.141129032258065</v>
      </c>
      <c r="M37" s="23">
        <v>29539</v>
      </c>
      <c r="N37" s="23">
        <f>SUM(N10:N36)</f>
        <v>0</v>
      </c>
      <c r="O37" s="11"/>
      <c r="P37" s="11"/>
      <c r="Q37" s="11"/>
      <c r="R37" s="12"/>
      <c r="S37" s="11"/>
      <c r="T37" s="11"/>
      <c r="U37" s="13"/>
      <c r="V37" s="11"/>
    </row>
    <row r="38" spans="2:20" ht="12.75">
      <c r="B38" s="16" t="s">
        <v>41</v>
      </c>
      <c r="H38" s="17"/>
      <c r="L38" s="17"/>
      <c r="O38" s="7"/>
      <c r="P38" s="7"/>
      <c r="Q38" s="7"/>
      <c r="R38" s="7"/>
      <c r="S38" s="7"/>
      <c r="T38" s="7"/>
    </row>
    <row r="39" spans="2:20" ht="12.75">
      <c r="B39" s="16" t="s">
        <v>42</v>
      </c>
      <c r="H39" s="17"/>
      <c r="L39" s="17"/>
      <c r="O39" s="7"/>
      <c r="P39" s="7"/>
      <c r="Q39" s="7"/>
      <c r="R39" s="7"/>
      <c r="S39" s="7"/>
      <c r="T39" s="7"/>
    </row>
    <row r="40" spans="2:17" ht="12.75">
      <c r="B40" s="21" t="s">
        <v>43</v>
      </c>
      <c r="C40" s="2"/>
      <c r="D40" s="2"/>
      <c r="E40" s="2"/>
      <c r="F40" s="2"/>
      <c r="G40" s="2"/>
      <c r="H40" s="17"/>
      <c r="L40" s="17"/>
      <c r="O40" s="2"/>
      <c r="P40" s="2"/>
      <c r="Q40" s="2"/>
    </row>
    <row r="41" spans="8:17" ht="12.75">
      <c r="H41" s="17"/>
      <c r="L41" s="17"/>
      <c r="O41" s="2"/>
      <c r="P41" s="2"/>
      <c r="Q41" s="2"/>
    </row>
    <row r="42" spans="3:17" ht="12.75">
      <c r="C42" s="18"/>
      <c r="L42" s="17"/>
      <c r="O42" s="2"/>
      <c r="P42" s="2"/>
      <c r="Q42" s="2"/>
    </row>
    <row r="43" spans="12:17" ht="12.75">
      <c r="L43" s="17"/>
      <c r="O43" s="2"/>
      <c r="P43" s="2"/>
      <c r="Q43" s="2"/>
    </row>
    <row r="44" spans="12:17" ht="12.75">
      <c r="L44" s="17"/>
      <c r="O44" s="2"/>
      <c r="P44" s="2"/>
      <c r="Q44" s="2"/>
    </row>
    <row r="45" spans="12:17" ht="12.75">
      <c r="L45" s="17"/>
      <c r="O45" s="2"/>
      <c r="P45" s="2"/>
      <c r="Q45" s="2"/>
    </row>
    <row r="46" spans="12:17" ht="12.75">
      <c r="L46" s="17"/>
      <c r="O46" s="2"/>
      <c r="P46" s="2"/>
      <c r="Q46" s="2"/>
    </row>
    <row r="47" spans="12:17" ht="12.75">
      <c r="L47" s="17"/>
      <c r="O47" s="2"/>
      <c r="P47" s="2"/>
      <c r="Q47" s="2"/>
    </row>
    <row r="48" spans="12:17" ht="12.75">
      <c r="L48" s="17"/>
      <c r="O48" s="2"/>
      <c r="P48" s="2"/>
      <c r="Q48" s="2"/>
    </row>
    <row r="49" spans="12:17" ht="12.75">
      <c r="L49" s="17"/>
      <c r="O49" s="2"/>
      <c r="P49" s="2"/>
      <c r="Q49" s="2"/>
    </row>
    <row r="50" spans="12:17" ht="12.75">
      <c r="L50" s="17"/>
      <c r="O50" s="2"/>
      <c r="P50" s="2"/>
      <c r="Q50" s="2"/>
    </row>
    <row r="51" ht="12.75">
      <c r="L51" s="17"/>
    </row>
    <row r="52" ht="12.75">
      <c r="L52" s="17"/>
    </row>
    <row r="53" ht="12.75">
      <c r="L53" s="17"/>
    </row>
    <row r="54" ht="12.75">
      <c r="L54" s="17"/>
    </row>
    <row r="55" ht="12.75">
      <c r="L55" s="17"/>
    </row>
    <row r="56" ht="12.75">
      <c r="L56" s="17"/>
    </row>
    <row r="57" ht="12.75">
      <c r="L57" s="17"/>
    </row>
    <row r="58" ht="12.75">
      <c r="L58" s="17"/>
    </row>
    <row r="59" ht="12.75">
      <c r="L59" s="17"/>
    </row>
    <row r="60" ht="12.75">
      <c r="L60" s="17"/>
    </row>
    <row r="61" ht="12.75">
      <c r="L61" s="17"/>
    </row>
    <row r="62" ht="12.75">
      <c r="L62" s="17"/>
    </row>
    <row r="63" ht="12.75">
      <c r="L63" s="17"/>
    </row>
    <row r="64" ht="12.75">
      <c r="L64" s="17"/>
    </row>
    <row r="65" ht="12.75">
      <c r="L65" s="17"/>
    </row>
    <row r="66" ht="12.75">
      <c r="L66" s="17"/>
    </row>
    <row r="67" ht="12.75">
      <c r="L67" s="17"/>
    </row>
    <row r="68" ht="12.75">
      <c r="L68" s="17"/>
    </row>
    <row r="69" ht="12.75">
      <c r="L69" s="17"/>
    </row>
    <row r="70" ht="12.75">
      <c r="L70" s="17"/>
    </row>
    <row r="71" ht="12.75">
      <c r="L71" s="17"/>
    </row>
    <row r="72" ht="12.75">
      <c r="L72" s="17"/>
    </row>
    <row r="73" ht="12.75">
      <c r="L73" s="17"/>
    </row>
    <row r="74" ht="12.75">
      <c r="L74" s="17"/>
    </row>
    <row r="75" ht="12.75">
      <c r="L75" s="17"/>
    </row>
    <row r="76" ht="12.75">
      <c r="L76" s="17"/>
    </row>
    <row r="77" ht="12.75">
      <c r="L77" s="17"/>
    </row>
    <row r="78" ht="12.75">
      <c r="L78" s="17"/>
    </row>
    <row r="79" ht="12.75">
      <c r="L79" s="17"/>
    </row>
    <row r="80" ht="12.75">
      <c r="L80" s="17"/>
    </row>
    <row r="81" ht="12.75">
      <c r="L81" s="17"/>
    </row>
    <row r="82" ht="12.75">
      <c r="L82" s="17"/>
    </row>
    <row r="83" ht="12.75">
      <c r="L83" s="17"/>
    </row>
    <row r="84" ht="12.75">
      <c r="L84" s="17"/>
    </row>
    <row r="85" ht="12.75">
      <c r="L85" s="17"/>
    </row>
    <row r="86" ht="12.75">
      <c r="L86" s="17"/>
    </row>
    <row r="87" ht="12.75">
      <c r="L87" s="17"/>
    </row>
    <row r="88" ht="12.75">
      <c r="L88" s="17"/>
    </row>
    <row r="89" ht="12.75">
      <c r="L89" s="17"/>
    </row>
    <row r="90" ht="12.75">
      <c r="L90" s="17"/>
    </row>
    <row r="91" ht="12.75">
      <c r="L91" s="17"/>
    </row>
    <row r="92" ht="12.75">
      <c r="L92" s="17"/>
    </row>
    <row r="93" ht="12.75">
      <c r="L93" s="17"/>
    </row>
    <row r="94" ht="12.75">
      <c r="L94" s="17"/>
    </row>
    <row r="95" ht="12.75">
      <c r="L95" s="17"/>
    </row>
  </sheetData>
  <sheetProtection/>
  <mergeCells count="11">
    <mergeCell ref="G5:H7"/>
    <mergeCell ref="I5:N5"/>
    <mergeCell ref="I6:J7"/>
    <mergeCell ref="K6:L7"/>
    <mergeCell ref="M6:N7"/>
    <mergeCell ref="A2:N2"/>
    <mergeCell ref="A4:A8"/>
    <mergeCell ref="B4:B8"/>
    <mergeCell ref="C4:D7"/>
    <mergeCell ref="E4:N4"/>
    <mergeCell ref="E5:F7"/>
  </mergeCells>
  <printOptions/>
  <pageMargins left="1.3779527559055118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9" t="s">
        <v>44</v>
      </c>
      <c r="B1" s="19" t="s">
        <v>45</v>
      </c>
      <c r="C1" s="19" t="s">
        <v>46</v>
      </c>
      <c r="D1" s="19" t="s">
        <v>47</v>
      </c>
    </row>
    <row r="2" spans="1:4" ht="12.75">
      <c r="A2" s="19">
        <v>5314</v>
      </c>
      <c r="B2" s="19">
        <v>399</v>
      </c>
      <c r="C2" s="19">
        <v>31</v>
      </c>
      <c r="D2" s="19">
        <v>0</v>
      </c>
    </row>
    <row r="3" spans="1:4" ht="12.75">
      <c r="A3" s="19">
        <v>16865</v>
      </c>
      <c r="B3" s="19">
        <v>504</v>
      </c>
      <c r="C3" s="19">
        <v>42</v>
      </c>
      <c r="D3" s="19">
        <v>0</v>
      </c>
    </row>
    <row r="4" spans="1:4" ht="12.75">
      <c r="A4" s="19">
        <v>11959</v>
      </c>
      <c r="B4" s="19">
        <v>116</v>
      </c>
      <c r="C4" s="19">
        <v>1</v>
      </c>
      <c r="D4" s="19">
        <v>0</v>
      </c>
    </row>
    <row r="5" spans="1:4" ht="12.75">
      <c r="A5" s="19">
        <v>15473</v>
      </c>
      <c r="B5" s="19">
        <v>1056</v>
      </c>
      <c r="C5" s="19">
        <v>142</v>
      </c>
      <c r="D5" s="19">
        <v>0</v>
      </c>
    </row>
    <row r="6" spans="1:4" ht="12.75">
      <c r="A6" s="19">
        <v>19758</v>
      </c>
      <c r="B6" s="19">
        <v>950</v>
      </c>
      <c r="C6" s="19">
        <v>32</v>
      </c>
      <c r="D6" s="19">
        <v>0</v>
      </c>
    </row>
    <row r="7" spans="1:4" ht="12.75">
      <c r="A7" s="19">
        <v>35706</v>
      </c>
      <c r="B7" s="19">
        <v>3454</v>
      </c>
      <c r="C7" s="19">
        <v>22</v>
      </c>
      <c r="D7" s="19">
        <v>0</v>
      </c>
    </row>
    <row r="8" spans="1:4" ht="12.75">
      <c r="A8" s="19">
        <v>8424</v>
      </c>
      <c r="B8" s="19">
        <v>321</v>
      </c>
      <c r="C8" s="19">
        <v>26</v>
      </c>
      <c r="D8" s="19">
        <v>0</v>
      </c>
    </row>
    <row r="9" spans="1:4" ht="12.75">
      <c r="A9" s="19">
        <v>5199</v>
      </c>
      <c r="B9" s="19">
        <v>342</v>
      </c>
      <c r="C9" s="19">
        <v>42</v>
      </c>
      <c r="D9" s="19">
        <v>0</v>
      </c>
    </row>
    <row r="10" spans="1:4" ht="12.75">
      <c r="A10" s="19">
        <v>5880</v>
      </c>
      <c r="B10" s="19">
        <v>451</v>
      </c>
      <c r="C10" s="19">
        <v>23</v>
      </c>
      <c r="D10" s="19">
        <v>0</v>
      </c>
    </row>
    <row r="11" spans="1:4" ht="12.75">
      <c r="A11" s="19">
        <v>35316</v>
      </c>
      <c r="B11" s="19">
        <v>743</v>
      </c>
      <c r="C11" s="19">
        <v>19</v>
      </c>
      <c r="D11" s="19">
        <v>0</v>
      </c>
    </row>
    <row r="12" spans="1:4" ht="12.75">
      <c r="A12" s="19">
        <v>4020</v>
      </c>
      <c r="B12" s="19">
        <v>286</v>
      </c>
      <c r="C12" s="19">
        <v>9</v>
      </c>
      <c r="D12" s="19">
        <v>0</v>
      </c>
    </row>
    <row r="13" spans="1:4" ht="12.75">
      <c r="A13" s="19">
        <v>7997</v>
      </c>
      <c r="B13" s="19">
        <v>916</v>
      </c>
      <c r="C13" s="19">
        <v>35</v>
      </c>
      <c r="D13" s="19">
        <v>0</v>
      </c>
    </row>
    <row r="14" spans="1:4" ht="12.75">
      <c r="A14" s="19">
        <v>8651</v>
      </c>
      <c r="B14" s="19">
        <v>939</v>
      </c>
      <c r="C14" s="19">
        <v>81</v>
      </c>
      <c r="D14" s="19">
        <v>0</v>
      </c>
    </row>
    <row r="15" spans="1:4" ht="12.75">
      <c r="A15" s="19">
        <v>9888</v>
      </c>
      <c r="B15" s="19">
        <v>944</v>
      </c>
      <c r="C15" s="19">
        <v>31</v>
      </c>
      <c r="D15" s="19">
        <v>0</v>
      </c>
    </row>
    <row r="16" spans="1:4" ht="12.75">
      <c r="A16" s="19">
        <v>11997</v>
      </c>
      <c r="B16" s="19">
        <v>1227</v>
      </c>
      <c r="C16" s="19">
        <v>52</v>
      </c>
      <c r="D16" s="19">
        <v>0</v>
      </c>
    </row>
    <row r="17" spans="1:4" ht="12.75">
      <c r="A17" s="19">
        <v>12034</v>
      </c>
      <c r="B17" s="19">
        <v>698</v>
      </c>
      <c r="C17" s="19">
        <v>41</v>
      </c>
      <c r="D17" s="19">
        <v>0</v>
      </c>
    </row>
    <row r="18" spans="1:4" ht="12.75">
      <c r="A18" s="19">
        <v>16671</v>
      </c>
      <c r="B18" s="19">
        <v>491</v>
      </c>
      <c r="C18" s="19">
        <v>28</v>
      </c>
      <c r="D18" s="19">
        <v>0</v>
      </c>
    </row>
    <row r="19" spans="1:4" ht="12.75">
      <c r="A19" s="19">
        <v>2928</v>
      </c>
      <c r="B19" s="19">
        <v>200</v>
      </c>
      <c r="C19" s="19">
        <v>13</v>
      </c>
      <c r="D19" s="19">
        <v>0</v>
      </c>
    </row>
    <row r="20" spans="1:4" ht="12.75">
      <c r="A20" s="19">
        <v>3780</v>
      </c>
      <c r="B20" s="19">
        <v>177</v>
      </c>
      <c r="C20" s="19">
        <v>11</v>
      </c>
      <c r="D20" s="19">
        <v>0</v>
      </c>
    </row>
    <row r="21" spans="1:4" ht="12.75">
      <c r="A21" s="19">
        <v>8913</v>
      </c>
      <c r="B21" s="19">
        <v>713</v>
      </c>
      <c r="C21" s="19">
        <v>73</v>
      </c>
      <c r="D21" s="19">
        <v>0</v>
      </c>
    </row>
    <row r="22" spans="1:4" ht="12.75">
      <c r="A22" s="19">
        <v>5917</v>
      </c>
      <c r="B22" s="19">
        <v>281</v>
      </c>
      <c r="C22" s="19">
        <v>37</v>
      </c>
      <c r="D22" s="19">
        <v>0</v>
      </c>
    </row>
    <row r="23" spans="1:4" ht="12.75">
      <c r="A23" s="19">
        <v>5118</v>
      </c>
      <c r="B23" s="19">
        <v>314</v>
      </c>
      <c r="C23" s="19">
        <v>17</v>
      </c>
      <c r="D23" s="19">
        <v>0</v>
      </c>
    </row>
    <row r="24" spans="1:4" ht="12.75">
      <c r="A24" s="19">
        <v>15983</v>
      </c>
      <c r="B24" s="19">
        <v>314</v>
      </c>
      <c r="C24" s="19">
        <v>24</v>
      </c>
      <c r="D24" s="19">
        <v>0</v>
      </c>
    </row>
    <row r="25" spans="1:4" ht="12.75">
      <c r="A25" s="19">
        <v>1796</v>
      </c>
      <c r="B25" s="19">
        <v>96</v>
      </c>
      <c r="C25" s="19">
        <v>19</v>
      </c>
      <c r="D25" s="19">
        <v>0</v>
      </c>
    </row>
    <row r="26" spans="1:4" ht="12.75">
      <c r="A26" s="19">
        <v>19190</v>
      </c>
      <c r="B26" s="19">
        <v>145</v>
      </c>
      <c r="C26" s="19">
        <v>2</v>
      </c>
      <c r="D26" s="19">
        <v>0</v>
      </c>
    </row>
    <row r="27" spans="1:4" ht="12.75">
      <c r="A27" s="19">
        <v>7688</v>
      </c>
      <c r="B27" s="19">
        <v>583</v>
      </c>
      <c r="C27" s="19">
        <v>11</v>
      </c>
      <c r="D27" s="19">
        <v>0</v>
      </c>
    </row>
    <row r="28" spans="1:4" ht="12.75">
      <c r="A28" s="19">
        <v>2896</v>
      </c>
      <c r="B28" s="19">
        <v>204</v>
      </c>
      <c r="C28" s="19">
        <v>3</v>
      </c>
      <c r="D28" s="19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2013-04-15T05:58:56Z</cp:lastPrinted>
  <dcterms:created xsi:type="dcterms:W3CDTF">2011-07-25T06:54:03Z</dcterms:created>
  <dcterms:modified xsi:type="dcterms:W3CDTF">2013-04-15T07:59:04Z</dcterms:modified>
  <cp:category/>
  <cp:version/>
  <cp:contentType/>
  <cp:contentStatus/>
</cp:coreProperties>
</file>