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ьний_ДСА" sheetId="1" r:id="rId1"/>
    <sheet name="1" sheetId="2" r:id="rId2"/>
    <sheet name="2" sheetId="3" r:id="rId3"/>
    <sheet name="3" sheetId="4" r:id="rId4"/>
    <sheet name="4" sheetId="5" r:id="rId5"/>
    <sheet name="5" sheetId="6" r:id="rId6"/>
    <sheet name="ТИТУЛЬНИЙ_ВГСУ" sheetId="7" r:id="rId7"/>
    <sheet name="Звіт по місцевим судам" sheetId="8" r:id="rId8"/>
    <sheet name="Зміст" sheetId="9" r:id="rId9"/>
  </sheets>
  <definedNames>
    <definedName name="_xlnm.Print_Titles" localSheetId="2">'2'!$4:$6</definedName>
    <definedName name="_xlnm.Print_Titles" localSheetId="4">'4'!$2:$4</definedName>
    <definedName name="_xlnm.Print_Area" localSheetId="1">'1'!$A$1:$X$45</definedName>
    <definedName name="_xlnm.Print_Area" localSheetId="2">'2'!$A$1:$I$42</definedName>
    <definedName name="_xlnm.Print_Area" localSheetId="0">'Титульний_ДСА'!$A$1:$G$39</definedName>
  </definedNames>
  <calcPr fullCalcOnLoad="1"/>
</workbook>
</file>

<file path=xl/sharedStrings.xml><?xml version="1.0" encoding="utf-8"?>
<sst xmlns="http://schemas.openxmlformats.org/spreadsheetml/2006/main" count="456" uniqueCount="335">
  <si>
    <t>ЗВІТ СУДІВ АПЕЛЯЦІЙНОЇ ІНСТАНЦІЇ ПРО РОЗГЛЯД ГОСПОДАРСЬКИХ СПРАВ</t>
  </si>
  <si>
    <t>Подають</t>
  </si>
  <si>
    <t>апеляційні господарські суди – Державній судовій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</si>
  <si>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</si>
  <si>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</si>
  <si>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</si>
  <si>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</si>
  <si>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</si>
  <si>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</si>
  <si>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2013 рік</t>
  </si>
  <si>
    <t>Державна судова адміністрація України</t>
  </si>
  <si>
    <t>Звітність</t>
  </si>
  <si>
    <t>(період)</t>
  </si>
  <si>
    <t>Терміни подання</t>
  </si>
  <si>
    <t xml:space="preserve">на 10-й день після звітного періоду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</si>
  <si>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</si>
  <si>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</si>
  <si>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</si>
  <si>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</si>
  <si>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Форма № 2-АС</t>
  </si>
  <si>
    <t xml:space="preserve">періодичність (піврічна, річна) </t>
  </si>
  <si>
    <t>ЗАТВЕРДЖЕНО</t>
  </si>
  <si>
    <t>Розділ 1. Загальні показники апеляційного провадження</t>
  </si>
  <si>
    <t>А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</si>
  <si>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</si>
  <si>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</si>
  <si>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</si>
  <si>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</si>
  <si>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</si>
  <si>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</si>
  <si>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</si>
  <si>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</si>
  <si>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</si>
  <si>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</si>
  <si>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</si>
  <si>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</si>
  <si>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</si>
  <si>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</si>
  <si>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</si>
  <si>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</si>
  <si>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</si>
  <si>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</si>
  <si>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</si>
  <si>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</si>
  <si>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</si>
  <si>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</si>
  <si>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</si>
  <si>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</si>
  <si>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</si>
  <si>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</si>
  <si>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</si>
  <si>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</si>
  <si>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</si>
  <si>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 xml:space="preserve">ГС АР Крим 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</si>
  <si>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</si>
  <si>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</si>
  <si>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</si>
  <si>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</si>
  <si>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</si>
  <si>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>ВСЬОГО</t>
  </si>
  <si>
    <t>Довідка:</t>
  </si>
  <si>
    <t>Примітка: у зв’язку зі зміною методики обліку, запровадженої з 1 січня 2013 року, показники залишку нерозглянутих справ на початок 2013 року мають деякі розбіжності з показниками залишку нерозглянутих справ на кінець 2012 року</t>
  </si>
  <si>
    <t>№рядка</t>
  </si>
  <si>
    <t>Б</t>
  </si>
  <si>
    <t>Залишок нерозглянутих справ на початок звітного періоду</t>
  </si>
  <si>
    <t>Залишок нерозглянутих скарг на початок звітного періоду:</t>
  </si>
  <si>
    <t>Залишок нерозглянутих скарг на кінець звітного періоду:</t>
  </si>
  <si>
    <t>Надійшло скарг</t>
  </si>
  <si>
    <t>у тому числі: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</si>
  <si>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</si>
  <si>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</si>
  <si>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</si>
  <si>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</si>
  <si>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з них:</t>
  </si>
  <si>
    <t>справ</t>
  </si>
  <si>
    <t>Розглянуто скарг</t>
  </si>
  <si>
    <t>розглянуто справ</t>
  </si>
  <si>
    <t>прийнято постанов</t>
  </si>
  <si>
    <t xml:space="preserve">задо-волено скаргу </t>
  </si>
  <si>
    <t>припи-нених прова-дженням</t>
  </si>
  <si>
    <t xml:space="preserve">прийнято відмову після  порушення апеляційного провадження (ст.100 ГПК) </t>
  </si>
  <si>
    <t>зали-шених без розгляду</t>
  </si>
  <si>
    <t>понад строк, вста-новлений             ГПК</t>
  </si>
  <si>
    <t xml:space="preserve">порушених за скаргою прокурорів </t>
  </si>
  <si>
    <t>задо-волено</t>
  </si>
  <si>
    <t>Залишок нерозглянутих справ на кінець звітного періоду</t>
  </si>
  <si>
    <t>із зупи-ненням прова-дження (з графи 18)</t>
  </si>
  <si>
    <t>Кількість проце-суальних документів, розісланих                    з пору-шенням строку            (ст.87 ГПК)</t>
  </si>
  <si>
    <t>Переглянуто рішень,            ухвал за новови-явленими обста-           винами                       (ст.112 ГПК)</t>
  </si>
  <si>
    <t>скасо-вано або               змінено</t>
  </si>
  <si>
    <t xml:space="preserve">Розділ 2. Розгляд заяв (заяв, скарг, клопотань) в апеляційному порядку </t>
  </si>
  <si>
    <t>ГС АР Крим</t>
  </si>
  <si>
    <t>Залишок нерозглянутих заяв на початок звітного періоду</t>
  </si>
  <si>
    <t xml:space="preserve">Надійшло заяв </t>
  </si>
  <si>
    <t>Не прийнято до розгляду</t>
  </si>
  <si>
    <t>Розглянуто</t>
  </si>
  <si>
    <t>задоволено повністю або частково</t>
  </si>
  <si>
    <t>Залишок нерозглянутих заяв на кінець звітного періоду</t>
  </si>
  <si>
    <t>Кількість ухвал апеляційного суду (ст.106 ГПК)</t>
  </si>
  <si>
    <t>Розділ 3. Результати розгляду апеляційних скарг</t>
  </si>
  <si>
    <t>Всього</t>
  </si>
  <si>
    <t>№ 
р
я
д
к
а</t>
  </si>
  <si>
    <t>Рішення                без змін</t>
  </si>
  <si>
    <t>Скасовано рішень</t>
  </si>
  <si>
    <t>із                прийняттям нового рішення</t>
  </si>
  <si>
    <t>із                  припиненням провадження у справі повністю або частково</t>
  </si>
  <si>
    <t>із                     залишенням без розгляду позову повністю або частково</t>
  </si>
  <si>
    <t>Скасовано ухвал              (крім справ про банкрутство)</t>
  </si>
  <si>
    <t>Скасовано постанов у справах про банкрутство</t>
  </si>
  <si>
    <t>Скасовано ухвал у справах про банкрутство</t>
  </si>
  <si>
    <t>Змінено судових рішень</t>
  </si>
  <si>
    <t>Всього змінено або скасовано судових рішень</t>
  </si>
  <si>
    <t>Підстави скасування або зміни судових актів</t>
  </si>
  <si>
    <t>порушення або неправильне застосування норм матеріального права</t>
  </si>
  <si>
    <t>порушення або неправильне застосування норм процесуального права</t>
  </si>
  <si>
    <t xml:space="preserve">неповне з’ясування обставин або недоведеність обставин, що мають значення для справи </t>
  </si>
  <si>
    <t>невідповідність висновків суду обставинам справи</t>
  </si>
  <si>
    <t>Розділ 4. Результати розгляду справ за категоріями</t>
  </si>
  <si>
    <t>Категорії справ у спорах</t>
  </si>
  <si>
    <t>категорії господарських справ у спорах, що виникають з: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</si>
  <si>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</si>
  <si>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</si>
  <si>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</si>
  <si>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</si>
  <si>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</si>
  <si>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</si>
  <si>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Невиконання або неналежне виконання зобов’язань</t>
  </si>
  <si>
    <t xml:space="preserve">оренди </t>
  </si>
  <si>
    <t>у тому числі  комунального та державного майна</t>
  </si>
  <si>
    <t>лізингу</t>
  </si>
  <si>
    <t>підряду</t>
  </si>
  <si>
    <t>у тому числі будівельного</t>
  </si>
  <si>
    <t>надання послуг</t>
  </si>
  <si>
    <t xml:space="preserve">перевезення, транспортного експедирування </t>
  </si>
  <si>
    <t xml:space="preserve">страхування </t>
  </si>
  <si>
    <t>банківської діяльності</t>
  </si>
  <si>
    <t>доручення, комісії, управління майном</t>
  </si>
  <si>
    <t>зберігання</t>
  </si>
  <si>
    <t>спільної діяльності</t>
  </si>
  <si>
    <t>зовнішньоекономічної діяльності</t>
  </si>
  <si>
    <t>у тому числі із залученням іноземних інвестицій</t>
  </si>
  <si>
    <t>інші договори</t>
  </si>
  <si>
    <t>Недоговірних зобов’язань</t>
  </si>
  <si>
    <t>Обігу цінних паперів</t>
  </si>
  <si>
    <t>у тому числі векселів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</si>
  <si>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</si>
  <si>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</si>
  <si>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</si>
  <si>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</si>
  <si>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</si>
  <si>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</si>
  <si>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у тому числі оскарження рішень Антимонопольного комітету або його територіальних органів</t>
  </si>
  <si>
    <t>Інші спори</t>
  </si>
  <si>
    <t>Справи про  банкрутство</t>
  </si>
  <si>
    <t>за участю іноземних інвесторів</t>
  </si>
  <si>
    <t>країн СНД</t>
  </si>
  <si>
    <t>пов’язані із застосуванням законодавства про адміністративні правопорушення (неповага до суду)</t>
  </si>
  <si>
    <t>розглянуто апеляційні скарги на дії ДВС</t>
  </si>
  <si>
    <t>за скаргою прокурора</t>
  </si>
  <si>
    <t>купівлі - продажу</t>
  </si>
  <si>
    <t>залізницею</t>
  </si>
  <si>
    <t>у тому числі втрата, пошкодження, псування вантажу</t>
  </si>
  <si>
    <t>кредитування</t>
  </si>
  <si>
    <t>у тому числі забезпечення виконання зобов’язань</t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</si>
  <si>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</si>
  <si>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</si>
  <si>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</si>
  <si>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t>оскарження рішень загальних зборів учасників товариств,                       органів управління</t>
  </si>
  <si>
    <t>визнання недійсними установчих документів,                                        внесення змін до них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</si>
  <si>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</si>
  <si>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</si>
  <si>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</si>
  <si>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</si>
  <si>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</si>
  <si>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</si>
  <si>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</si>
  <si>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відшкодування шкоди, збитків</t>
  </si>
  <si>
    <t>стягнення штрафних санкцій</t>
  </si>
  <si>
    <t xml:space="preserve">невиконання або неналежне виконання зобов’язань  </t>
  </si>
  <si>
    <t>визнання незаконним  акта, що порушує право власності</t>
  </si>
  <si>
    <t>визнання права власності</t>
  </si>
  <si>
    <t>у тому числі державної, комунальної</t>
  </si>
  <si>
    <t>витребування майна із чужого незаконного володіння</t>
  </si>
  <si>
    <t>усунення перешкод у користуванні майном</t>
  </si>
  <si>
    <t xml:space="preserve">визнання недійсними правоохоронних документів  </t>
  </si>
  <si>
    <t>захист виключних прав</t>
  </si>
  <si>
    <t xml:space="preserve">укладення, зміна, розірвання договорів, пов’язаних з реалізацією </t>
  </si>
  <si>
    <t xml:space="preserve">Майнові спори з вимогами до боржника </t>
  </si>
  <si>
    <t>грошові вимоги кредитора до боржника</t>
  </si>
  <si>
    <t>інші</t>
  </si>
  <si>
    <t>нерухомого майна</t>
  </si>
  <si>
    <t>у тому числі об’єктів приватизації</t>
  </si>
  <si>
    <t>поставки товарів, робіт, послуг</t>
  </si>
  <si>
    <t>у тому числі енергоносіїв</t>
  </si>
  <si>
    <t>купівля - продаж</t>
  </si>
  <si>
    <t>у тому числі зміна, розірвання та визнання недійсним договору купівлі - продажу</t>
  </si>
  <si>
    <t>оренда</t>
  </si>
  <si>
    <t>у тому числі зміна, розірвання та визнання недійсним договору оренди</t>
  </si>
  <si>
    <t>авторського права (суміжних прав)</t>
  </si>
  <si>
    <t>прав на б’єкти промислової власності</t>
  </si>
  <si>
    <t>прав на об’єкти промислової власності</t>
  </si>
  <si>
    <t>визнання недійсним правочинів (договорів), укладених боржником</t>
  </si>
  <si>
    <t>сплата податків, зборів (обов’язкових платежів)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</si>
  <si>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</si>
  <si>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</si>
  <si>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</si>
  <si>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№ рядка</t>
  </si>
  <si>
    <t>1.</t>
  </si>
  <si>
    <t>1.А.</t>
  </si>
  <si>
    <t>1.Б.</t>
  </si>
  <si>
    <t>1.В.</t>
  </si>
  <si>
    <t>1.Г.</t>
  </si>
  <si>
    <t>1.Д.</t>
  </si>
  <si>
    <t>1.1.</t>
  </si>
  <si>
    <t>1.1.1.</t>
  </si>
  <si>
    <t>1.1.1.1.</t>
  </si>
  <si>
    <t>1.1.2.</t>
  </si>
  <si>
    <t>1.1.2.1.</t>
  </si>
  <si>
    <t>1.2.</t>
  </si>
  <si>
    <t>1.2.1.</t>
  </si>
  <si>
    <t>1.3.</t>
  </si>
  <si>
    <t>1.4.</t>
  </si>
  <si>
    <t>1.4.1.</t>
  </si>
  <si>
    <t>1.5.</t>
  </si>
  <si>
    <t>1.6.</t>
  </si>
  <si>
    <t>1.6.1.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</si>
  <si>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</si>
  <si>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</si>
  <si>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</si>
  <si>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</si>
  <si>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</si>
  <si>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</si>
  <si>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</si>
  <si>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</si>
  <si>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</si>
  <si>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</si>
  <si>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</si>
  <si>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</si>
  <si>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</si>
  <si>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</si>
  <si>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</si>
  <si>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</si>
  <si>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</si>
  <si>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</si>
  <si>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</si>
  <si>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</si>
  <si>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</si>
  <si>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</si>
  <si>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</si>
  <si>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</si>
  <si>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</si>
  <si>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</si>
  <si>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</si>
  <si>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</si>
  <si>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</si>
  <si>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</si>
  <si>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</si>
  <si>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</si>
  <si>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</si>
  <si>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</si>
  <si>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</si>
  <si>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6.</t>
  </si>
  <si>
    <t>6.1.</t>
  </si>
  <si>
    <t>6.2.</t>
  </si>
  <si>
    <t>6.2.1.</t>
  </si>
  <si>
    <t>6.3.</t>
  </si>
  <si>
    <t>6.4.</t>
  </si>
  <si>
    <t>7.</t>
  </si>
  <si>
    <t>7.1.</t>
  </si>
  <si>
    <t>7.2.</t>
  </si>
  <si>
    <t>7.2.1.</t>
  </si>
  <si>
    <t>7.2.2.</t>
  </si>
  <si>
    <t>7.3.</t>
  </si>
  <si>
    <t>7.3.1.</t>
  </si>
  <si>
    <t>7.3.2.</t>
  </si>
  <si>
    <t>8.</t>
  </si>
  <si>
    <t>9.</t>
  </si>
  <si>
    <t>9.1.</t>
  </si>
  <si>
    <t>10.</t>
  </si>
  <si>
    <t>11.</t>
  </si>
  <si>
    <t>11.1.</t>
  </si>
  <si>
    <t>11.1.1.</t>
  </si>
  <si>
    <t>11.1.2.</t>
  </si>
  <si>
    <t>11.1.3.</t>
  </si>
  <si>
    <t>11.1.4.</t>
  </si>
  <si>
    <t>11.1.5.</t>
  </si>
  <si>
    <t>11.2.</t>
  </si>
  <si>
    <t>11.3</t>
  </si>
  <si>
    <t>12.</t>
  </si>
  <si>
    <t>12.1.</t>
  </si>
  <si>
    <t>12.2.</t>
  </si>
  <si>
    <t>12.3.</t>
  </si>
  <si>
    <t>12.4.</t>
  </si>
  <si>
    <t>12.5.</t>
  </si>
  <si>
    <t>Перебувало на розгляді справ</t>
  </si>
  <si>
    <t>Х</t>
  </si>
  <si>
    <t>Розглянуто справ</t>
  </si>
  <si>
    <t xml:space="preserve">Скасовано судових рішень </t>
  </si>
  <si>
    <t>рішень            (з гр.3)</t>
  </si>
  <si>
    <t xml:space="preserve">Змінено               судових      рішень                  </t>
  </si>
  <si>
    <t>Скасовано або змінено з:</t>
  </si>
  <si>
    <t>порушенням або неправильним застосуванням норм матеріального права</t>
  </si>
  <si>
    <t>порушенням або неправильним застосуванням норм процесуального права</t>
  </si>
  <si>
    <t>Розділ 5. Справляння судового збору та стягнення 
штрафних санкцій в доход державного бюджету</t>
  </si>
  <si>
    <t>Таблиця А. Судовий збір</t>
  </si>
  <si>
    <t>Таблиця Б. Штрафні санкції</t>
  </si>
  <si>
    <t>Присуджено до стягнення в
доход державного бюджету, грн.</t>
  </si>
  <si>
    <t xml:space="preserve">Виконавець </t>
  </si>
  <si>
    <t>(підпис)</t>
  </si>
  <si>
    <t>Загальна сума судового        збору, що присуджена до стягнення та сплачена заявниками, грн.</t>
  </si>
  <si>
    <t xml:space="preserve">Всього </t>
  </si>
  <si>
    <t xml:space="preserve">                                                      </t>
  </si>
  <si>
    <t>(П.І.Б.)</t>
  </si>
  <si>
    <t>СТАТИСТИЧНИЙ ЗВІТ</t>
  </si>
  <si>
    <t>про результати перегляду судових рішень в апеляційному порядку</t>
  </si>
  <si>
    <t>Подається апеляційними господарськими судами у Вищий господарський суд України до 5 числа місяця, наступного за звітним періодом</t>
  </si>
  <si>
    <t>(назва апеляційного господарського суду)</t>
  </si>
  <si>
    <t>(І квартал, І півріччя, 9 місяців, рік)</t>
  </si>
  <si>
    <t>Форма №2-АС</t>
  </si>
  <si>
    <t>ЗАТВЕРДЖЕНА</t>
  </si>
  <si>
    <t xml:space="preserve">Наказом Голови Вищого господарського суду України від 05.12.2012 № 58 </t>
  </si>
  <si>
    <t>Результати розгляду справ місцевими                   господарськими судами України</t>
  </si>
  <si>
    <t>ЗМІСТ</t>
  </si>
  <si>
    <t xml:space="preserve">Результати розгляду справ місцевими господарськими судами України……….......1 - 16 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</si>
  <si>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</si>
  <si>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</si>
  <si>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А.П. Поліщук</t>
  </si>
  <si>
    <t>Л.В. Терновець</t>
  </si>
  <si>
    <t>01601, м.Київ, вул. Липська, 18/5</t>
  </si>
  <si>
    <t xml:space="preserve">Начальник відділу судової статистики та діловодства           </t>
  </si>
  <si>
    <t>______</t>
  </si>
  <si>
    <t>________________</t>
  </si>
  <si>
    <t>телефон:  277-76-65    факс:   277-76-11        електронна пошта: ____________</t>
  </si>
  <si>
    <t xml:space="preserve"> "24" січня   2014  року.</t>
  </si>
  <si>
    <t>tsikalyk@court.gov.ua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</si>
</sst>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70">
    <font>
      <sz val="10"/>
      <name val="Arial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color indexed="8"/>
      <name val="Garamond"/>
      <family val="0"/>
    </font>
    <font>
      <sz val="12"/>
      <color indexed="8"/>
      <name val="Times New Roman"/>
      <family val="0"/>
    </font>
    <font>
      <sz val="14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yr"/>
      <family val="0"/>
    </font>
    <font>
      <b/>
      <sz val="17"/>
      <color indexed="8"/>
      <name val="Garamond"/>
      <family val="0"/>
    </font>
    <font>
      <b/>
      <sz val="15"/>
      <name val="Garamond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2"/>
      <name val="Monotype Corsiva"/>
      <family val="0"/>
    </font>
    <font>
      <sz val="8"/>
      <name val="Times New Roman"/>
      <family val="0"/>
    </font>
    <font>
      <sz val="11"/>
      <color indexed="9"/>
      <name val="Times New Roman"/>
      <family val="0"/>
    </font>
    <font>
      <b/>
      <sz val="17"/>
      <name val="Garamond"/>
      <family val="0"/>
    </font>
    <font>
      <b/>
      <sz val="13"/>
      <name val="Garamond"/>
      <family val="0"/>
    </font>
    <font>
      <sz val="11"/>
      <name val="Arial"/>
      <family val="0"/>
    </font>
    <font>
      <b/>
      <sz val="20"/>
      <name val="Garamond"/>
      <family val="0"/>
    </font>
    <font>
      <b/>
      <sz val="16"/>
      <name val="Times New Roman"/>
      <family val="0"/>
    </font>
    <font>
      <b/>
      <i/>
      <sz val="16"/>
      <name val="Times New Roman"/>
      <family val="0"/>
    </font>
    <font>
      <sz val="11"/>
      <color indexed="8"/>
      <name val="Times New Roman"/>
      <family val="0"/>
    </font>
    <font>
      <b/>
      <sz val="23"/>
      <name val="Garamond"/>
      <family val="0"/>
    </font>
    <font>
      <sz val="12"/>
      <name val="Garamond"/>
      <family val="0"/>
    </font>
    <font>
      <b/>
      <sz val="18"/>
      <name val="Garamond"/>
      <family val="0"/>
    </font>
    <font>
      <sz val="16"/>
      <name val="Garamo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69" fillId="32" borderId="0" applyNumberFormat="0" applyBorder="0" applyAlignment="0" applyProtection="0"/>
  </cellStyleXfs>
  <cellXfs count="223">
    <xf numFmtId="0" fontId="1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1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horizontal="left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19" fillId="0" borderId="16" xfId="0" applyNumberFormat="1" applyFont="1" applyFill="1" applyBorder="1" applyAlignment="1" applyProtection="1">
      <alignment horizontal="center" vertical="center" wrapText="1"/>
      <protection/>
    </xf>
    <xf numFmtId="1" fontId="20" fillId="0" borderId="16" xfId="0" applyNumberFormat="1" applyFont="1" applyFill="1" applyBorder="1" applyAlignment="1" applyProtection="1">
      <alignment horizontal="center" vertical="center" wrapText="1"/>
      <protection/>
    </xf>
    <xf numFmtId="1" fontId="19" fillId="0" borderId="16" xfId="0" applyNumberFormat="1" applyFont="1" applyFill="1" applyBorder="1" applyAlignment="1" applyProtection="1">
      <alignment horizontal="center" vertical="center" wrapText="1"/>
      <protection/>
    </xf>
    <xf numFmtId="1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0" fontId="14" fillId="0" borderId="12" xfId="0" applyNumberFormat="1" applyFont="1" applyFill="1" applyBorder="1" applyAlignment="1" applyProtection="1">
      <alignment vertical="center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1" xfId="0" applyNumberFormat="1" applyFont="1" applyFill="1" applyBorder="1" applyAlignment="1" applyProtection="1">
      <alignment horizontal="center" wrapText="1"/>
      <protection/>
    </xf>
    <xf numFmtId="49" fontId="22" fillId="0" borderId="12" xfId="0" applyNumberFormat="1" applyFont="1" applyFill="1" applyBorder="1" applyAlignment="1" applyProtection="1">
      <alignment horizontal="center" vertical="top"/>
      <protection/>
    </xf>
    <xf numFmtId="0" fontId="19" fillId="0" borderId="11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28" fillId="0" borderId="20" xfId="0" applyNumberFormat="1" applyFont="1" applyFill="1" applyBorder="1" applyAlignment="1" applyProtection="1">
      <alignment horizontal="center" vertical="center"/>
      <protection/>
    </xf>
    <xf numFmtId="0" fontId="29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23" xfId="0" applyNumberFormat="1" applyFont="1" applyFill="1" applyBorder="1" applyAlignment="1" applyProtection="1">
      <alignment horizontal="center" vertical="center"/>
      <protection/>
    </xf>
    <xf numFmtId="0" fontId="29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29" fillId="0" borderId="25" xfId="0" applyNumberFormat="1" applyFont="1" applyFill="1" applyBorder="1" applyAlignment="1" applyProtection="1">
      <alignment horizontal="center" vertical="center"/>
      <protection/>
    </xf>
    <xf numFmtId="0" fontId="29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right" vertical="center"/>
      <protection/>
    </xf>
    <xf numFmtId="0" fontId="14" fillId="0" borderId="25" xfId="0" applyNumberFormat="1" applyFont="1" applyFill="1" applyBorder="1" applyAlignment="1" applyProtection="1">
      <alignment horizontal="right" vertical="center"/>
      <protection/>
    </xf>
    <xf numFmtId="0" fontId="30" fillId="0" borderId="25" xfId="0" applyNumberFormat="1" applyFont="1" applyFill="1" applyBorder="1" applyAlignment="1" applyProtection="1">
      <alignment horizontal="right"/>
      <protection/>
    </xf>
    <xf numFmtId="0" fontId="14" fillId="0" borderId="27" xfId="0" applyNumberFormat="1" applyFont="1" applyFill="1" applyBorder="1" applyAlignment="1" applyProtection="1">
      <alignment horizontal="right" vertical="center"/>
      <protection/>
    </xf>
    <xf numFmtId="0" fontId="14" fillId="0" borderId="28" xfId="0" applyNumberFormat="1" applyFont="1" applyFill="1" applyBorder="1" applyAlignment="1" applyProtection="1">
      <alignment horizontal="right" vertical="center"/>
      <protection/>
    </xf>
    <xf numFmtId="0" fontId="30" fillId="0" borderId="28" xfId="0" applyNumberFormat="1" applyFont="1" applyFill="1" applyBorder="1" applyAlignment="1" applyProtection="1">
      <alignment horizontal="right"/>
      <protection/>
    </xf>
    <xf numFmtId="0" fontId="28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49" fontId="57" fillId="0" borderId="0" xfId="42" applyNumberForma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17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17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1" fontId="16" fillId="0" borderId="16" xfId="0" applyNumberFormat="1" applyFont="1" applyFill="1" applyBorder="1" applyAlignment="1" applyProtection="1">
      <alignment horizontal="center" vertical="center" wrapText="1"/>
      <protection/>
    </xf>
    <xf numFmtId="17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0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9" fillId="0" borderId="16" xfId="0" applyNumberFormat="1" applyFont="1" applyFill="1" applyBorder="1" applyAlignment="1" applyProtection="1">
      <alignment horizontal="left" vertical="center"/>
      <protection/>
    </xf>
    <xf numFmtId="17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31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25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sikalyk@court.gov.ua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" sqref="A3:G3"/>
    </sheetView>
  </sheetViews>
  <sheetFormatPr defaultColWidth="9.140625" defaultRowHeight="15.75"/>
  <cols>
    <col min="1" max="1" width="2.28125" style="0" customWidth="1"/>
    <col min="2" max="2" width="20.421875" style="0" customWidth="1"/>
    <col min="3" max="3" width="15.421875" style="0" customWidth="1"/>
    <col min="4" max="4" width="15.28125" style="0" customWidth="1"/>
    <col min="5" max="5" width="17.421875" style="0" customWidth="1"/>
    <col min="6" max="6" width="11.00390625" style="0" customWidth="1"/>
    <col min="7" max="7" width="13.57421875" style="0" customWidth="1"/>
  </cols>
  <sheetData>
    <row r="1" spans="1:7" ht="15.75">
      <c r="A1" s="1"/>
      <c r="B1" s="1"/>
      <c r="C1" s="1"/>
      <c r="D1" s="20" t="s">
        <v>11</v>
      </c>
      <c r="E1" s="1"/>
      <c r="F1" s="1"/>
      <c r="G1" s="1"/>
    </row>
    <row r="2" spans="1:7" ht="15.75" customHeight="1">
      <c r="A2" s="1"/>
      <c r="B2" s="1"/>
      <c r="C2" s="1"/>
      <c r="D2" s="1"/>
      <c r="E2" s="1"/>
      <c r="F2" s="1"/>
      <c r="G2" s="1"/>
    </row>
    <row r="3" spans="1:7" ht="45" customHeight="1">
      <c r="A3" s="171" t="s">
        <v>0</v>
      </c>
      <c r="B3" s="171"/>
      <c r="C3" s="171"/>
      <c r="D3" s="171"/>
      <c r="E3" s="171"/>
      <c r="F3" s="171"/>
      <c r="G3" s="171"/>
    </row>
    <row r="4" spans="1:7" ht="15.75" customHeight="1">
      <c r="A4" s="172"/>
      <c r="B4" s="172"/>
      <c r="C4" s="172"/>
      <c r="D4" s="172"/>
      <c r="E4" s="172"/>
      <c r="F4" s="172"/>
      <c r="G4" s="172"/>
    </row>
    <row r="5" spans="1:7" ht="15.75" customHeight="1">
      <c r="A5" s="2"/>
      <c r="B5" s="2"/>
      <c r="C5" s="173" t="s">
        <v>9</v>
      </c>
      <c r="D5" s="173"/>
      <c r="E5" s="173"/>
      <c r="F5" s="2"/>
      <c r="G5" s="2"/>
    </row>
    <row r="6" spans="1:7" ht="15.75" customHeight="1">
      <c r="A6" s="1"/>
      <c r="B6" s="1"/>
      <c r="C6" s="11"/>
      <c r="D6" s="21" t="s">
        <v>12</v>
      </c>
      <c r="E6" s="11"/>
      <c r="F6" s="1"/>
      <c r="G6" s="1"/>
    </row>
    <row r="7" spans="1:7" ht="15.75" customHeight="1">
      <c r="A7" s="1"/>
      <c r="B7" s="1"/>
      <c r="C7" s="1"/>
      <c r="D7" s="22"/>
      <c r="E7" s="1"/>
      <c r="F7" s="1"/>
      <c r="G7" s="1"/>
    </row>
    <row r="8" spans="1:7" ht="15.75" customHeight="1">
      <c r="A8" s="1"/>
      <c r="B8" s="1"/>
      <c r="C8" s="1"/>
      <c r="D8" s="22"/>
      <c r="E8" s="1"/>
      <c r="F8" s="1"/>
      <c r="G8" s="1"/>
    </row>
    <row r="9" spans="1:7" ht="15.75" customHeight="1">
      <c r="A9" s="174"/>
      <c r="B9" s="10"/>
      <c r="C9" s="10"/>
      <c r="D9" s="10"/>
      <c r="E9" s="1"/>
      <c r="F9" s="1"/>
      <c r="G9" s="1"/>
    </row>
    <row r="10" spans="1:7" ht="15.75" customHeight="1">
      <c r="A10" s="175"/>
      <c r="B10" s="176" t="s">
        <v>1</v>
      </c>
      <c r="C10" s="177"/>
      <c r="D10" s="23" t="s">
        <v>13</v>
      </c>
      <c r="E10" s="13"/>
      <c r="F10" s="20" t="s">
        <v>19</v>
      </c>
      <c r="G10" s="1"/>
    </row>
    <row r="11" spans="1:7" ht="15.75" customHeight="1">
      <c r="A11" s="3"/>
      <c r="B11" s="161" t="s">
        <v>2</v>
      </c>
      <c r="C11" s="162"/>
      <c r="D11" s="178" t="s">
        <v>14</v>
      </c>
      <c r="E11" s="13"/>
      <c r="F11" s="27" t="s">
        <v>20</v>
      </c>
      <c r="G11" s="1"/>
    </row>
    <row r="12" spans="1:7" ht="15.75" customHeight="1">
      <c r="A12" s="3"/>
      <c r="B12" s="163"/>
      <c r="C12" s="164"/>
      <c r="D12" s="179"/>
      <c r="E12" s="13"/>
      <c r="F12" s="27"/>
      <c r="G12" s="1"/>
    </row>
    <row r="13" spans="1:7" ht="15.75" customHeight="1">
      <c r="A13" s="3"/>
      <c r="B13" s="165"/>
      <c r="C13" s="166"/>
      <c r="D13" s="180"/>
      <c r="E13" s="13"/>
      <c r="F13" s="28" t="s">
        <v>21</v>
      </c>
      <c r="G13" s="1"/>
    </row>
    <row r="14" spans="1:7" ht="15.75" customHeight="1">
      <c r="A14" s="3"/>
      <c r="B14" s="161" t="s">
        <v>3</v>
      </c>
      <c r="C14" s="162"/>
      <c r="D14" s="167" t="s">
        <v>15</v>
      </c>
      <c r="E14" s="168" t="s">
        <v>16</v>
      </c>
      <c r="F14" s="169"/>
      <c r="G14" s="169"/>
    </row>
    <row r="15" spans="1:7" ht="15.75" customHeight="1">
      <c r="A15" s="3"/>
      <c r="B15" s="163"/>
      <c r="C15" s="164"/>
      <c r="D15" s="167"/>
      <c r="E15" s="168" t="s">
        <v>17</v>
      </c>
      <c r="F15" s="169"/>
      <c r="G15" s="169"/>
    </row>
    <row r="16" spans="1:7" ht="15.75" customHeight="1">
      <c r="A16" s="3"/>
      <c r="B16" s="163"/>
      <c r="C16" s="164"/>
      <c r="D16" s="167"/>
      <c r="E16" s="13"/>
      <c r="F16" s="1"/>
      <c r="G16" s="1"/>
    </row>
    <row r="17" spans="1:7" ht="15.75" customHeight="1">
      <c r="A17" s="3"/>
      <c r="B17" s="165"/>
      <c r="C17" s="166"/>
      <c r="D17" s="167"/>
      <c r="E17" s="168" t="s">
        <v>18</v>
      </c>
      <c r="F17" s="169"/>
      <c r="G17" s="169"/>
    </row>
    <row r="18" spans="1:7" ht="15.75" customHeight="1">
      <c r="A18" s="1"/>
      <c r="B18" s="11"/>
      <c r="C18" s="11"/>
      <c r="D18" s="11"/>
      <c r="E18" s="1"/>
      <c r="F18" s="1"/>
      <c r="G18" s="1"/>
    </row>
    <row r="19" spans="1:7" ht="15.75" customHeight="1">
      <c r="A19" s="1"/>
      <c r="B19" s="1"/>
      <c r="C19" s="1"/>
      <c r="D19" s="1"/>
      <c r="E19" s="1"/>
      <c r="F19" s="28"/>
      <c r="G19" s="1"/>
    </row>
    <row r="20" spans="1:7" ht="15.75" customHeight="1">
      <c r="A20" s="154"/>
      <c r="B20" s="154"/>
      <c r="C20" s="154"/>
      <c r="D20" s="170"/>
      <c r="E20" s="26"/>
      <c r="F20" s="26"/>
      <c r="G20" s="26"/>
    </row>
    <row r="21" spans="1:7" ht="15.75" customHeight="1">
      <c r="A21" s="154"/>
      <c r="B21" s="154"/>
      <c r="C21" s="154"/>
      <c r="D21" s="170"/>
      <c r="E21" s="1"/>
      <c r="F21" s="28"/>
      <c r="G21" s="1"/>
    </row>
    <row r="22" spans="1:7" ht="15.75" customHeight="1">
      <c r="A22" s="1"/>
      <c r="B22" s="1"/>
      <c r="C22" s="1"/>
      <c r="D22" s="24"/>
      <c r="E22" s="26"/>
      <c r="F22" s="26"/>
      <c r="G22" s="26"/>
    </row>
    <row r="23" spans="1:7" ht="15.75" customHeight="1">
      <c r="A23" s="154"/>
      <c r="B23" s="154"/>
      <c r="C23" s="154"/>
      <c r="D23" s="4"/>
      <c r="E23" s="1"/>
      <c r="F23" s="28"/>
      <c r="G23" s="1"/>
    </row>
    <row r="24" spans="1:7" ht="15.75" customHeight="1">
      <c r="A24" s="1"/>
      <c r="B24" s="1"/>
      <c r="C24" s="1"/>
      <c r="D24" s="1"/>
      <c r="E24" s="1"/>
      <c r="F24" s="1"/>
      <c r="G24" s="1"/>
    </row>
    <row r="25" spans="1:7" ht="15.75" customHeight="1">
      <c r="A25" s="1"/>
      <c r="B25" s="1"/>
      <c r="C25" s="1"/>
      <c r="D25" s="1"/>
      <c r="E25" s="1"/>
      <c r="F25" s="1"/>
      <c r="G25" s="1"/>
    </row>
    <row r="26" spans="1:7" ht="15.75" customHeight="1">
      <c r="A26" s="1"/>
      <c r="B26" s="1"/>
      <c r="C26" s="1"/>
      <c r="D26" s="1"/>
      <c r="E26" s="1"/>
      <c r="F26" s="1"/>
      <c r="G26" s="1"/>
    </row>
    <row r="27" spans="1:7" ht="15.75" customHeight="1">
      <c r="A27" s="1"/>
      <c r="B27" s="1"/>
      <c r="C27" s="1"/>
      <c r="D27" s="1"/>
      <c r="E27" s="1"/>
      <c r="F27" s="1"/>
      <c r="G27" s="1"/>
    </row>
    <row r="28" spans="1:7" ht="15.75" customHeight="1">
      <c r="A28" s="1"/>
      <c r="B28" s="10"/>
      <c r="C28" s="10"/>
      <c r="D28" s="10"/>
      <c r="E28" s="10"/>
      <c r="F28" s="10"/>
      <c r="G28" s="10"/>
    </row>
    <row r="29" spans="1:8" ht="15.75" customHeight="1">
      <c r="A29" s="5"/>
      <c r="B29" s="12" t="s">
        <v>4</v>
      </c>
      <c r="C29" s="18"/>
      <c r="D29" s="11"/>
      <c r="E29" s="11"/>
      <c r="F29" s="11"/>
      <c r="G29" s="29"/>
      <c r="H29" s="32"/>
    </row>
    <row r="30" spans="1:8" ht="15.75" customHeight="1">
      <c r="A30" s="6"/>
      <c r="B30" s="13"/>
      <c r="C30" s="1"/>
      <c r="D30" s="1"/>
      <c r="E30" s="1"/>
      <c r="F30" s="1"/>
      <c r="G30" s="6"/>
      <c r="H30" s="32"/>
    </row>
    <row r="31" spans="1:8" ht="15.75" customHeight="1">
      <c r="A31" s="7"/>
      <c r="B31" s="14" t="s">
        <v>5</v>
      </c>
      <c r="C31" s="10" t="s">
        <v>10</v>
      </c>
      <c r="D31" s="25"/>
      <c r="E31" s="25"/>
      <c r="F31" s="25"/>
      <c r="G31" s="30"/>
      <c r="H31" s="32"/>
    </row>
    <row r="32" spans="1:8" ht="15.75" customHeight="1">
      <c r="A32" s="6"/>
      <c r="B32" s="13"/>
      <c r="C32" s="11"/>
      <c r="D32" s="11"/>
      <c r="E32" s="11"/>
      <c r="F32" s="11"/>
      <c r="G32" s="29"/>
      <c r="H32" s="32"/>
    </row>
    <row r="33" spans="1:8" ht="15.75" customHeight="1">
      <c r="A33" s="7"/>
      <c r="B33" s="14" t="s">
        <v>6</v>
      </c>
      <c r="C33" s="149" t="s">
        <v>328</v>
      </c>
      <c r="D33" s="149"/>
      <c r="E33" s="149"/>
      <c r="F33" s="149"/>
      <c r="G33" s="150"/>
      <c r="H33" s="32"/>
    </row>
    <row r="34" spans="1:7" ht="15.75" customHeight="1">
      <c r="A34" s="6"/>
      <c r="B34" s="151"/>
      <c r="C34" s="152"/>
      <c r="D34" s="152"/>
      <c r="E34" s="152"/>
      <c r="F34" s="152"/>
      <c r="G34" s="152"/>
    </row>
    <row r="35" spans="1:8" ht="15.75" customHeight="1">
      <c r="A35" s="8"/>
      <c r="B35" s="153"/>
      <c r="C35" s="149"/>
      <c r="D35" s="149"/>
      <c r="E35" s="149"/>
      <c r="F35" s="149"/>
      <c r="G35" s="150"/>
      <c r="H35" s="32"/>
    </row>
    <row r="36" spans="1:8" ht="15.75" customHeight="1">
      <c r="A36" s="9"/>
      <c r="B36" s="155" t="s">
        <v>7</v>
      </c>
      <c r="C36" s="156"/>
      <c r="D36" s="156"/>
      <c r="E36" s="156"/>
      <c r="F36" s="156"/>
      <c r="G36" s="157"/>
      <c r="H36" s="32"/>
    </row>
    <row r="37" spans="1:8" ht="15.75" customHeight="1">
      <c r="A37" s="9"/>
      <c r="B37" s="158" t="s">
        <v>8</v>
      </c>
      <c r="C37" s="159"/>
      <c r="D37" s="159"/>
      <c r="E37" s="159"/>
      <c r="F37" s="159"/>
      <c r="G37" s="160"/>
      <c r="H37" s="32"/>
    </row>
    <row r="38" spans="1:8" ht="15.75" customHeight="1">
      <c r="A38" s="9"/>
      <c r="B38" s="15"/>
      <c r="C38" s="19"/>
      <c r="D38" s="19"/>
      <c r="E38" s="19"/>
      <c r="F38" s="19"/>
      <c r="G38" s="31"/>
      <c r="H38" s="32"/>
    </row>
    <row r="39" spans="1:7" ht="15.75" customHeight="1">
      <c r="A39" s="1"/>
      <c r="B39" s="16"/>
      <c r="C39" s="16"/>
      <c r="D39" s="16"/>
      <c r="E39" s="16"/>
      <c r="F39" s="16"/>
      <c r="G39" s="16"/>
    </row>
    <row r="40" spans="2:7" ht="15.75" customHeight="1">
      <c r="B40" s="17"/>
      <c r="C40" s="17"/>
      <c r="D40" s="17"/>
      <c r="E40" s="17"/>
      <c r="F40" s="17"/>
      <c r="G40" s="17"/>
    </row>
    <row r="41" spans="2:7" ht="15.75" customHeight="1">
      <c r="B41" s="17"/>
      <c r="C41" s="17"/>
      <c r="D41" s="17"/>
      <c r="E41" s="17"/>
      <c r="F41" s="17"/>
      <c r="G41" s="17"/>
    </row>
    <row r="42" spans="2:7" ht="15.75" customHeight="1">
      <c r="B42" s="17"/>
      <c r="C42" s="17"/>
      <c r="D42" s="17"/>
      <c r="E42" s="17"/>
      <c r="F42" s="17"/>
      <c r="G42" s="17"/>
    </row>
  </sheetData>
  <sheetProtection/>
  <mergeCells count="20">
    <mergeCell ref="A3:G3"/>
    <mergeCell ref="A4:G4"/>
    <mergeCell ref="C5:E5"/>
    <mergeCell ref="A9:A10"/>
    <mergeCell ref="B10:C10"/>
    <mergeCell ref="B11:C13"/>
    <mergeCell ref="D11:D13"/>
    <mergeCell ref="B14:C17"/>
    <mergeCell ref="D14:D17"/>
    <mergeCell ref="E14:G14"/>
    <mergeCell ref="E15:G15"/>
    <mergeCell ref="E17:G17"/>
    <mergeCell ref="A20:C21"/>
    <mergeCell ref="D20:D21"/>
    <mergeCell ref="C33:G33"/>
    <mergeCell ref="B34:G34"/>
    <mergeCell ref="B35:G35"/>
    <mergeCell ref="A23:C23"/>
    <mergeCell ref="B36:G36"/>
    <mergeCell ref="B37:G3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  <headerFooter alignWithMargins="0">
    <oddFooter>&amp;L5659467F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showGridLines="0" tabSelected="1" zoomScalePageLayoutView="0" workbookViewId="0" topLeftCell="A1">
      <selection activeCell="A1" sqref="A1:X1"/>
    </sheetView>
  </sheetViews>
  <sheetFormatPr defaultColWidth="9.140625" defaultRowHeight="15.75"/>
  <cols>
    <col min="1" max="1" width="33.57421875" style="0" customWidth="1"/>
    <col min="2" max="2" width="4.28125" style="0" customWidth="1"/>
    <col min="3" max="3" width="9.28125" style="0" customWidth="1"/>
    <col min="4" max="4" width="10.140625" style="0" customWidth="1"/>
    <col min="5" max="5" width="13.140625" style="0" customWidth="1"/>
    <col min="6" max="6" width="12.140625" style="0" customWidth="1"/>
    <col min="7" max="7" width="11.140625" style="0" customWidth="1"/>
    <col min="9" max="9" width="9.140625" style="0" customWidth="1"/>
    <col min="10" max="10" width="10.57421875" style="0" customWidth="1"/>
    <col min="11" max="11" width="10.7109375" style="0" customWidth="1"/>
    <col min="13" max="13" width="8.57421875" style="0" customWidth="1"/>
    <col min="15" max="15" width="13.57421875" style="0" customWidth="1"/>
    <col min="18" max="18" width="11.140625" style="0" customWidth="1"/>
    <col min="19" max="19" width="8.140625" style="0" customWidth="1"/>
    <col min="20" max="20" width="9.28125" style="0" customWidth="1"/>
    <col min="21" max="21" width="8.57421875" style="0" customWidth="1"/>
    <col min="22" max="22" width="11.140625" style="0" customWidth="1"/>
    <col min="23" max="23" width="12.421875" style="0" customWidth="1"/>
    <col min="24" max="24" width="8.57421875" style="0" customWidth="1"/>
    <col min="25" max="255" width="9.00390625" style="0" customWidth="1"/>
  </cols>
  <sheetData>
    <row r="1" spans="1:24" ht="39.75" customHeight="1">
      <c r="A1" s="189" t="s">
        <v>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5" ht="20.25" customHeight="1">
      <c r="A2" s="184"/>
      <c r="B2" s="181" t="s">
        <v>62</v>
      </c>
      <c r="C2" s="181" t="s">
        <v>64</v>
      </c>
      <c r="D2" s="186" t="s">
        <v>67</v>
      </c>
      <c r="E2" s="186" t="s">
        <v>68</v>
      </c>
      <c r="F2" s="186"/>
      <c r="G2" s="186"/>
      <c r="H2" s="186"/>
      <c r="I2" s="186"/>
      <c r="J2" s="186" t="s">
        <v>75</v>
      </c>
      <c r="K2" s="190" t="s">
        <v>68</v>
      </c>
      <c r="L2" s="190"/>
      <c r="M2" s="190"/>
      <c r="N2" s="190"/>
      <c r="O2" s="190"/>
      <c r="P2" s="190"/>
      <c r="Q2" s="190"/>
      <c r="R2" s="190"/>
      <c r="S2" s="190"/>
      <c r="T2" s="181" t="s">
        <v>85</v>
      </c>
      <c r="U2" s="35" t="s">
        <v>73</v>
      </c>
      <c r="V2" s="181" t="s">
        <v>87</v>
      </c>
      <c r="W2" s="181" t="s">
        <v>88</v>
      </c>
      <c r="X2" s="41" t="s">
        <v>73</v>
      </c>
      <c r="Y2" s="32"/>
    </row>
    <row r="3" spans="1:25" ht="20.25" customHeight="1">
      <c r="A3" s="183"/>
      <c r="B3" s="190"/>
      <c r="C3" s="182"/>
      <c r="D3" s="186"/>
      <c r="E3" s="181" t="s">
        <v>69</v>
      </c>
      <c r="F3" s="181" t="s">
        <v>70</v>
      </c>
      <c r="G3" s="181" t="s">
        <v>71</v>
      </c>
      <c r="H3" s="181" t="s">
        <v>72</v>
      </c>
      <c r="I3" s="41" t="s">
        <v>73</v>
      </c>
      <c r="J3" s="186"/>
      <c r="K3" s="181" t="s">
        <v>76</v>
      </c>
      <c r="L3" s="185" t="s">
        <v>73</v>
      </c>
      <c r="M3" s="185"/>
      <c r="N3" s="185"/>
      <c r="O3" s="185"/>
      <c r="P3" s="185"/>
      <c r="Q3" s="185"/>
      <c r="R3" s="185"/>
      <c r="S3" s="185"/>
      <c r="T3" s="181"/>
      <c r="U3" s="181" t="s">
        <v>86</v>
      </c>
      <c r="V3" s="185"/>
      <c r="W3" s="185"/>
      <c r="X3" s="181" t="s">
        <v>89</v>
      </c>
      <c r="Y3" s="32"/>
    </row>
    <row r="4" spans="1:25" ht="20.25" customHeight="1">
      <c r="A4" s="183"/>
      <c r="B4" s="190"/>
      <c r="C4" s="182"/>
      <c r="D4" s="186"/>
      <c r="E4" s="181"/>
      <c r="F4" s="181"/>
      <c r="G4" s="181"/>
      <c r="H4" s="181"/>
      <c r="I4" s="181" t="s">
        <v>74</v>
      </c>
      <c r="J4" s="186"/>
      <c r="K4" s="181"/>
      <c r="L4" s="181" t="s">
        <v>77</v>
      </c>
      <c r="M4" s="35" t="s">
        <v>73</v>
      </c>
      <c r="N4" s="181" t="s">
        <v>79</v>
      </c>
      <c r="O4" s="35" t="s">
        <v>73</v>
      </c>
      <c r="P4" s="181" t="s">
        <v>81</v>
      </c>
      <c r="Q4" s="181" t="s">
        <v>82</v>
      </c>
      <c r="R4" s="181" t="s">
        <v>83</v>
      </c>
      <c r="S4" s="41" t="s">
        <v>73</v>
      </c>
      <c r="T4" s="181"/>
      <c r="U4" s="181"/>
      <c r="V4" s="185"/>
      <c r="W4" s="185"/>
      <c r="X4" s="183"/>
      <c r="Y4" s="32"/>
    </row>
    <row r="5" spans="1:25" ht="110.25" customHeight="1">
      <c r="A5" s="183"/>
      <c r="B5" s="190"/>
      <c r="C5" s="182"/>
      <c r="D5" s="186"/>
      <c r="E5" s="181"/>
      <c r="F5" s="181"/>
      <c r="G5" s="181"/>
      <c r="H5" s="181"/>
      <c r="I5" s="181"/>
      <c r="J5" s="186"/>
      <c r="K5" s="185"/>
      <c r="L5" s="181"/>
      <c r="M5" s="41" t="s">
        <v>78</v>
      </c>
      <c r="N5" s="181"/>
      <c r="O5" s="41" t="s">
        <v>80</v>
      </c>
      <c r="P5" s="181"/>
      <c r="Q5" s="181"/>
      <c r="R5" s="181"/>
      <c r="S5" s="41" t="s">
        <v>84</v>
      </c>
      <c r="T5" s="183"/>
      <c r="U5" s="181"/>
      <c r="V5" s="185"/>
      <c r="W5" s="185"/>
      <c r="X5" s="183"/>
      <c r="Y5" s="32"/>
    </row>
    <row r="6" spans="1:25" ht="20.25" customHeight="1">
      <c r="A6" s="35" t="s">
        <v>23</v>
      </c>
      <c r="B6" s="35" t="s">
        <v>63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2"/>
    </row>
    <row r="7" spans="1:25" ht="18.75">
      <c r="A7" s="36" t="s">
        <v>24</v>
      </c>
      <c r="B7" s="42">
        <v>1</v>
      </c>
      <c r="C7" s="45">
        <v>280</v>
      </c>
      <c r="D7" s="45">
        <v>3700</v>
      </c>
      <c r="E7" s="45">
        <v>52</v>
      </c>
      <c r="F7" s="45">
        <v>36</v>
      </c>
      <c r="G7" s="45">
        <v>811</v>
      </c>
      <c r="H7" s="45">
        <v>2915</v>
      </c>
      <c r="I7" s="45">
        <v>2830</v>
      </c>
      <c r="J7" s="45">
        <v>2860</v>
      </c>
      <c r="K7" s="45">
        <v>2765</v>
      </c>
      <c r="L7" s="45">
        <v>2587</v>
      </c>
      <c r="M7" s="45">
        <v>753</v>
      </c>
      <c r="N7" s="45">
        <v>158</v>
      </c>
      <c r="O7" s="45">
        <v>38</v>
      </c>
      <c r="P7" s="45">
        <v>8</v>
      </c>
      <c r="Q7" s="45"/>
      <c r="R7" s="45">
        <v>55</v>
      </c>
      <c r="S7" s="45">
        <v>18</v>
      </c>
      <c r="T7" s="45">
        <v>345</v>
      </c>
      <c r="U7" s="45">
        <v>18</v>
      </c>
      <c r="V7" s="45">
        <v>36</v>
      </c>
      <c r="W7" s="45">
        <v>12</v>
      </c>
      <c r="X7" s="45">
        <v>5</v>
      </c>
      <c r="Y7" s="32"/>
    </row>
    <row r="8" spans="1:25" ht="21.75" customHeight="1">
      <c r="A8" s="37" t="s">
        <v>25</v>
      </c>
      <c r="B8" s="43">
        <v>2</v>
      </c>
      <c r="C8" s="45">
        <v>246</v>
      </c>
      <c r="D8" s="45">
        <v>3171</v>
      </c>
      <c r="E8" s="45">
        <v>51</v>
      </c>
      <c r="F8" s="45">
        <v>33</v>
      </c>
      <c r="G8" s="45">
        <v>668</v>
      </c>
      <c r="H8" s="45">
        <v>2533</v>
      </c>
      <c r="I8" s="45">
        <v>2465</v>
      </c>
      <c r="J8" s="45">
        <v>2492</v>
      </c>
      <c r="K8" s="45">
        <v>2413</v>
      </c>
      <c r="L8" s="45">
        <v>2245</v>
      </c>
      <c r="M8" s="45">
        <v>674</v>
      </c>
      <c r="N8" s="45">
        <v>151</v>
      </c>
      <c r="O8" s="45">
        <v>32</v>
      </c>
      <c r="P8" s="45">
        <v>6</v>
      </c>
      <c r="Q8" s="45"/>
      <c r="R8" s="45">
        <v>42</v>
      </c>
      <c r="S8" s="45">
        <v>12</v>
      </c>
      <c r="T8" s="45">
        <v>298</v>
      </c>
      <c r="U8" s="45">
        <v>12</v>
      </c>
      <c r="V8" s="45">
        <v>28</v>
      </c>
      <c r="W8" s="45">
        <v>11</v>
      </c>
      <c r="X8" s="45">
        <v>5</v>
      </c>
      <c r="Y8" s="32"/>
    </row>
    <row r="9" spans="1:25" ht="21.75" customHeight="1">
      <c r="A9" s="37" t="s">
        <v>26</v>
      </c>
      <c r="B9" s="43">
        <v>3</v>
      </c>
      <c r="C9" s="45">
        <v>34</v>
      </c>
      <c r="D9" s="45">
        <v>529</v>
      </c>
      <c r="E9" s="45">
        <v>1</v>
      </c>
      <c r="F9" s="45">
        <v>3</v>
      </c>
      <c r="G9" s="45">
        <v>143</v>
      </c>
      <c r="H9" s="45">
        <v>382</v>
      </c>
      <c r="I9" s="45">
        <v>365</v>
      </c>
      <c r="J9" s="45">
        <v>368</v>
      </c>
      <c r="K9" s="45">
        <v>352</v>
      </c>
      <c r="L9" s="45">
        <v>342</v>
      </c>
      <c r="M9" s="45">
        <v>79</v>
      </c>
      <c r="N9" s="45">
        <v>7</v>
      </c>
      <c r="O9" s="45">
        <v>6</v>
      </c>
      <c r="P9" s="45">
        <v>2</v>
      </c>
      <c r="Q9" s="45"/>
      <c r="R9" s="45">
        <v>13</v>
      </c>
      <c r="S9" s="45">
        <v>6</v>
      </c>
      <c r="T9" s="45">
        <v>47</v>
      </c>
      <c r="U9" s="45">
        <v>6</v>
      </c>
      <c r="V9" s="45">
        <v>8</v>
      </c>
      <c r="W9" s="45">
        <v>1</v>
      </c>
      <c r="X9" s="45"/>
      <c r="Y9" s="32"/>
    </row>
    <row r="10" spans="1:25" ht="18.75">
      <c r="A10" s="36" t="s">
        <v>27</v>
      </c>
      <c r="B10" s="42">
        <v>4</v>
      </c>
      <c r="C10" s="45">
        <v>471</v>
      </c>
      <c r="D10" s="45">
        <v>5602</v>
      </c>
      <c r="E10" s="45">
        <v>112</v>
      </c>
      <c r="F10" s="45">
        <v>94</v>
      </c>
      <c r="G10" s="45">
        <v>1527</v>
      </c>
      <c r="H10" s="45">
        <v>3864</v>
      </c>
      <c r="I10" s="45">
        <v>3729</v>
      </c>
      <c r="J10" s="45">
        <v>3870</v>
      </c>
      <c r="K10" s="45">
        <v>3731</v>
      </c>
      <c r="L10" s="45">
        <v>3608</v>
      </c>
      <c r="M10" s="45">
        <v>1022</v>
      </c>
      <c r="N10" s="45">
        <v>99</v>
      </c>
      <c r="O10" s="45">
        <v>33</v>
      </c>
      <c r="P10" s="45">
        <v>15</v>
      </c>
      <c r="Q10" s="45"/>
      <c r="R10" s="45">
        <v>136</v>
      </c>
      <c r="S10" s="45">
        <v>51</v>
      </c>
      <c r="T10" s="45">
        <v>469</v>
      </c>
      <c r="U10" s="45">
        <v>71</v>
      </c>
      <c r="V10" s="45"/>
      <c r="W10" s="45">
        <v>9</v>
      </c>
      <c r="X10" s="45">
        <v>2</v>
      </c>
      <c r="Y10" s="32"/>
    </row>
    <row r="11" spans="1:25" ht="21.75" customHeight="1">
      <c r="A11" s="37" t="s">
        <v>28</v>
      </c>
      <c r="B11" s="43">
        <v>5</v>
      </c>
      <c r="C11" s="45">
        <v>241</v>
      </c>
      <c r="D11" s="45">
        <v>2964</v>
      </c>
      <c r="E11" s="45">
        <v>55</v>
      </c>
      <c r="F11" s="45">
        <v>49</v>
      </c>
      <c r="G11" s="45">
        <v>860</v>
      </c>
      <c r="H11" s="45">
        <v>1992</v>
      </c>
      <c r="I11" s="45">
        <v>1927</v>
      </c>
      <c r="J11" s="45">
        <v>1981</v>
      </c>
      <c r="K11" s="45">
        <v>1916</v>
      </c>
      <c r="L11" s="45">
        <v>1864</v>
      </c>
      <c r="M11" s="45">
        <v>408</v>
      </c>
      <c r="N11" s="45">
        <v>39</v>
      </c>
      <c r="O11" s="45">
        <v>16</v>
      </c>
      <c r="P11" s="45">
        <v>10</v>
      </c>
      <c r="Q11" s="45"/>
      <c r="R11" s="45">
        <v>49</v>
      </c>
      <c r="S11" s="45">
        <v>17</v>
      </c>
      <c r="T11" s="45">
        <v>252</v>
      </c>
      <c r="U11" s="45">
        <v>25</v>
      </c>
      <c r="V11" s="45"/>
      <c r="W11" s="45">
        <v>3</v>
      </c>
      <c r="X11" s="45"/>
      <c r="Y11" s="32"/>
    </row>
    <row r="12" spans="1:25" ht="21.75" customHeight="1">
      <c r="A12" s="37" t="s">
        <v>29</v>
      </c>
      <c r="B12" s="43">
        <v>6</v>
      </c>
      <c r="C12" s="45">
        <v>150</v>
      </c>
      <c r="D12" s="45">
        <v>1496</v>
      </c>
      <c r="E12" s="45">
        <v>37</v>
      </c>
      <c r="F12" s="45">
        <v>27</v>
      </c>
      <c r="G12" s="45">
        <v>338</v>
      </c>
      <c r="H12" s="45">
        <v>1099</v>
      </c>
      <c r="I12" s="45">
        <v>1054</v>
      </c>
      <c r="J12" s="45">
        <v>1120</v>
      </c>
      <c r="K12" s="45">
        <v>1072</v>
      </c>
      <c r="L12" s="45">
        <v>1018</v>
      </c>
      <c r="M12" s="45">
        <v>405</v>
      </c>
      <c r="N12" s="45">
        <v>45</v>
      </c>
      <c r="O12" s="45">
        <v>10</v>
      </c>
      <c r="P12" s="45">
        <v>5</v>
      </c>
      <c r="Q12" s="45"/>
      <c r="R12" s="45">
        <v>60</v>
      </c>
      <c r="S12" s="45">
        <v>23</v>
      </c>
      <c r="T12" s="45">
        <v>132</v>
      </c>
      <c r="U12" s="45">
        <v>36</v>
      </c>
      <c r="V12" s="45"/>
      <c r="W12" s="45">
        <v>4</v>
      </c>
      <c r="X12" s="45">
        <v>1</v>
      </c>
      <c r="Y12" s="32"/>
    </row>
    <row r="13" spans="1:25" ht="21.75" customHeight="1">
      <c r="A13" s="37" t="s">
        <v>30</v>
      </c>
      <c r="B13" s="43">
        <v>7</v>
      </c>
      <c r="C13" s="45">
        <v>80</v>
      </c>
      <c r="D13" s="45">
        <v>1142</v>
      </c>
      <c r="E13" s="45">
        <v>20</v>
      </c>
      <c r="F13" s="45">
        <v>18</v>
      </c>
      <c r="G13" s="45">
        <v>329</v>
      </c>
      <c r="H13" s="45">
        <v>773</v>
      </c>
      <c r="I13" s="45">
        <v>748</v>
      </c>
      <c r="J13" s="45">
        <v>769</v>
      </c>
      <c r="K13" s="45">
        <v>743</v>
      </c>
      <c r="L13" s="45">
        <v>726</v>
      </c>
      <c r="M13" s="45">
        <v>209</v>
      </c>
      <c r="N13" s="45">
        <v>15</v>
      </c>
      <c r="O13" s="45">
        <v>7</v>
      </c>
      <c r="P13" s="45"/>
      <c r="Q13" s="45"/>
      <c r="R13" s="45">
        <v>27</v>
      </c>
      <c r="S13" s="45">
        <v>11</v>
      </c>
      <c r="T13" s="45">
        <v>85</v>
      </c>
      <c r="U13" s="45">
        <v>10</v>
      </c>
      <c r="V13" s="45"/>
      <c r="W13" s="45">
        <v>2</v>
      </c>
      <c r="X13" s="45">
        <v>1</v>
      </c>
      <c r="Y13" s="32"/>
    </row>
    <row r="14" spans="1:25" ht="18.75">
      <c r="A14" s="36" t="s">
        <v>31</v>
      </c>
      <c r="B14" s="42">
        <v>8</v>
      </c>
      <c r="C14" s="45">
        <v>1342</v>
      </c>
      <c r="D14" s="45">
        <v>10812</v>
      </c>
      <c r="E14" s="45">
        <v>94</v>
      </c>
      <c r="F14" s="45">
        <v>56</v>
      </c>
      <c r="G14" s="45">
        <v>2567</v>
      </c>
      <c r="H14" s="45">
        <v>8134</v>
      </c>
      <c r="I14" s="45">
        <v>7837</v>
      </c>
      <c r="J14" s="45">
        <v>7939</v>
      </c>
      <c r="K14" s="45">
        <v>7582</v>
      </c>
      <c r="L14" s="45">
        <v>7298</v>
      </c>
      <c r="M14" s="45">
        <v>1576</v>
      </c>
      <c r="N14" s="45">
        <v>211</v>
      </c>
      <c r="O14" s="45">
        <v>149</v>
      </c>
      <c r="P14" s="45">
        <v>42</v>
      </c>
      <c r="Q14" s="45"/>
      <c r="R14" s="45">
        <v>479</v>
      </c>
      <c r="S14" s="45">
        <v>120</v>
      </c>
      <c r="T14" s="45">
        <v>1597</v>
      </c>
      <c r="U14" s="45">
        <v>305</v>
      </c>
      <c r="V14" s="45"/>
      <c r="W14" s="45">
        <v>31</v>
      </c>
      <c r="X14" s="45">
        <v>9</v>
      </c>
      <c r="Y14" s="32"/>
    </row>
    <row r="15" spans="1:25" ht="21.75" customHeight="1">
      <c r="A15" s="37" t="s">
        <v>32</v>
      </c>
      <c r="B15" s="43">
        <v>9</v>
      </c>
      <c r="C15" s="45">
        <v>174</v>
      </c>
      <c r="D15" s="45">
        <v>1520</v>
      </c>
      <c r="E15" s="45">
        <v>16</v>
      </c>
      <c r="F15" s="45">
        <v>8</v>
      </c>
      <c r="G15" s="45">
        <v>399</v>
      </c>
      <c r="H15" s="45">
        <v>1100</v>
      </c>
      <c r="I15" s="45">
        <v>1067</v>
      </c>
      <c r="J15" s="45">
        <v>1032</v>
      </c>
      <c r="K15" s="45">
        <v>991</v>
      </c>
      <c r="L15" s="45">
        <v>955</v>
      </c>
      <c r="M15" s="45">
        <v>241</v>
      </c>
      <c r="N15" s="45">
        <v>28</v>
      </c>
      <c r="O15" s="45">
        <v>19</v>
      </c>
      <c r="P15" s="45">
        <v>5</v>
      </c>
      <c r="Q15" s="45"/>
      <c r="R15" s="45">
        <v>90</v>
      </c>
      <c r="S15" s="45">
        <v>28</v>
      </c>
      <c r="T15" s="45">
        <v>250</v>
      </c>
      <c r="U15" s="45">
        <v>39</v>
      </c>
      <c r="V15" s="45"/>
      <c r="W15" s="45">
        <v>3</v>
      </c>
      <c r="X15" s="45"/>
      <c r="Y15" s="32"/>
    </row>
    <row r="16" spans="1:25" ht="21.75" customHeight="1">
      <c r="A16" s="37" t="s">
        <v>33</v>
      </c>
      <c r="B16" s="43">
        <v>10</v>
      </c>
      <c r="C16" s="45">
        <v>96</v>
      </c>
      <c r="D16" s="45">
        <v>949</v>
      </c>
      <c r="E16" s="45">
        <v>9</v>
      </c>
      <c r="F16" s="45">
        <v>4</v>
      </c>
      <c r="G16" s="45">
        <v>277</v>
      </c>
      <c r="H16" s="45">
        <v>667</v>
      </c>
      <c r="I16" s="45">
        <v>640</v>
      </c>
      <c r="J16" s="45">
        <v>652</v>
      </c>
      <c r="K16" s="45">
        <v>621</v>
      </c>
      <c r="L16" s="45">
        <v>597</v>
      </c>
      <c r="M16" s="45">
        <v>152</v>
      </c>
      <c r="N16" s="45">
        <v>14</v>
      </c>
      <c r="O16" s="45">
        <v>10</v>
      </c>
      <c r="P16" s="45">
        <v>5</v>
      </c>
      <c r="Q16" s="45"/>
      <c r="R16" s="45">
        <v>62</v>
      </c>
      <c r="S16" s="45">
        <v>18</v>
      </c>
      <c r="T16" s="45">
        <v>115</v>
      </c>
      <c r="U16" s="45">
        <v>30</v>
      </c>
      <c r="V16" s="45"/>
      <c r="W16" s="45">
        <v>5</v>
      </c>
      <c r="X16" s="45">
        <v>3</v>
      </c>
      <c r="Y16" s="32"/>
    </row>
    <row r="17" spans="1:25" ht="21.75" customHeight="1">
      <c r="A17" s="37" t="s">
        <v>34</v>
      </c>
      <c r="B17" s="43">
        <v>11</v>
      </c>
      <c r="C17" s="45">
        <v>57</v>
      </c>
      <c r="D17" s="45">
        <v>427</v>
      </c>
      <c r="E17" s="45">
        <v>3</v>
      </c>
      <c r="F17" s="45">
        <v>5</v>
      </c>
      <c r="G17" s="45">
        <v>95</v>
      </c>
      <c r="H17" s="45">
        <v>324</v>
      </c>
      <c r="I17" s="45">
        <v>314</v>
      </c>
      <c r="J17" s="45">
        <v>319</v>
      </c>
      <c r="K17" s="45">
        <v>308</v>
      </c>
      <c r="L17" s="45">
        <v>288</v>
      </c>
      <c r="M17" s="45">
        <v>72</v>
      </c>
      <c r="N17" s="45">
        <v>18</v>
      </c>
      <c r="O17" s="45">
        <v>16</v>
      </c>
      <c r="P17" s="45">
        <v>1</v>
      </c>
      <c r="Q17" s="45"/>
      <c r="R17" s="45">
        <v>31</v>
      </c>
      <c r="S17" s="45">
        <v>8</v>
      </c>
      <c r="T17" s="45">
        <v>63</v>
      </c>
      <c r="U17" s="45">
        <v>13</v>
      </c>
      <c r="V17" s="45"/>
      <c r="W17" s="45">
        <v>1</v>
      </c>
      <c r="X17" s="45"/>
      <c r="Y17" s="32"/>
    </row>
    <row r="18" spans="1:25" ht="21.75" customHeight="1">
      <c r="A18" s="37" t="s">
        <v>35</v>
      </c>
      <c r="B18" s="43">
        <v>12</v>
      </c>
      <c r="C18" s="45">
        <v>1015</v>
      </c>
      <c r="D18" s="45">
        <v>7916</v>
      </c>
      <c r="E18" s="45">
        <v>66</v>
      </c>
      <c r="F18" s="45">
        <v>39</v>
      </c>
      <c r="G18" s="45">
        <v>1796</v>
      </c>
      <c r="H18" s="45">
        <v>6043</v>
      </c>
      <c r="I18" s="45">
        <v>5816</v>
      </c>
      <c r="J18" s="45">
        <v>5936</v>
      </c>
      <c r="K18" s="45">
        <v>5662</v>
      </c>
      <c r="L18" s="45">
        <v>5458</v>
      </c>
      <c r="M18" s="45">
        <v>1111</v>
      </c>
      <c r="N18" s="45">
        <v>151</v>
      </c>
      <c r="O18" s="45">
        <v>104</v>
      </c>
      <c r="P18" s="45">
        <v>31</v>
      </c>
      <c r="Q18" s="45"/>
      <c r="R18" s="45">
        <v>296</v>
      </c>
      <c r="S18" s="45">
        <v>66</v>
      </c>
      <c r="T18" s="45">
        <v>1169</v>
      </c>
      <c r="U18" s="45">
        <v>223</v>
      </c>
      <c r="V18" s="45"/>
      <c r="W18" s="45">
        <v>22</v>
      </c>
      <c r="X18" s="45">
        <v>6</v>
      </c>
      <c r="Y18" s="32"/>
    </row>
    <row r="19" spans="1:25" ht="18.75">
      <c r="A19" s="36" t="s">
        <v>36</v>
      </c>
      <c r="B19" s="42">
        <v>13</v>
      </c>
      <c r="C19" s="45">
        <v>412</v>
      </c>
      <c r="D19" s="45">
        <v>3300</v>
      </c>
      <c r="E19" s="45">
        <v>14</v>
      </c>
      <c r="F19" s="45">
        <v>42</v>
      </c>
      <c r="G19" s="45">
        <v>455</v>
      </c>
      <c r="H19" s="45">
        <v>2789</v>
      </c>
      <c r="I19" s="45">
        <v>2657</v>
      </c>
      <c r="J19" s="45">
        <v>2831</v>
      </c>
      <c r="K19" s="45">
        <v>2706</v>
      </c>
      <c r="L19" s="45">
        <v>2479</v>
      </c>
      <c r="M19" s="45">
        <v>630</v>
      </c>
      <c r="N19" s="45">
        <v>91</v>
      </c>
      <c r="O19" s="45">
        <v>60</v>
      </c>
      <c r="P19" s="45">
        <v>124</v>
      </c>
      <c r="Q19" s="45"/>
      <c r="R19" s="45">
        <v>101</v>
      </c>
      <c r="S19" s="45">
        <v>35</v>
      </c>
      <c r="T19" s="45">
        <v>363</v>
      </c>
      <c r="U19" s="45">
        <v>66</v>
      </c>
      <c r="V19" s="45">
        <v>77</v>
      </c>
      <c r="W19" s="45">
        <v>12</v>
      </c>
      <c r="X19" s="45">
        <v>4</v>
      </c>
      <c r="Y19" s="32"/>
    </row>
    <row r="20" spans="1:25" ht="21.75" customHeight="1">
      <c r="A20" s="37" t="s">
        <v>37</v>
      </c>
      <c r="B20" s="43">
        <v>14</v>
      </c>
      <c r="C20" s="45">
        <v>49</v>
      </c>
      <c r="D20" s="45">
        <v>388</v>
      </c>
      <c r="E20" s="45">
        <v>3</v>
      </c>
      <c r="F20" s="45">
        <v>7</v>
      </c>
      <c r="G20" s="45">
        <v>43</v>
      </c>
      <c r="H20" s="45">
        <v>335</v>
      </c>
      <c r="I20" s="45">
        <v>312</v>
      </c>
      <c r="J20" s="45">
        <v>348</v>
      </c>
      <c r="K20" s="45">
        <v>324</v>
      </c>
      <c r="L20" s="45">
        <v>307</v>
      </c>
      <c r="M20" s="45">
        <v>82</v>
      </c>
      <c r="N20" s="45">
        <v>9</v>
      </c>
      <c r="O20" s="45">
        <v>5</v>
      </c>
      <c r="P20" s="45">
        <v>5</v>
      </c>
      <c r="Q20" s="45"/>
      <c r="R20" s="45">
        <v>21</v>
      </c>
      <c r="S20" s="45">
        <v>8</v>
      </c>
      <c r="T20" s="45">
        <v>37</v>
      </c>
      <c r="U20" s="45">
        <v>6</v>
      </c>
      <c r="V20" s="45">
        <v>7</v>
      </c>
      <c r="W20" s="45">
        <v>3</v>
      </c>
      <c r="X20" s="45">
        <v>1</v>
      </c>
      <c r="Y20" s="32"/>
    </row>
    <row r="21" spans="1:25" ht="21.75" customHeight="1">
      <c r="A21" s="37" t="s">
        <v>38</v>
      </c>
      <c r="B21" s="43">
        <v>15</v>
      </c>
      <c r="C21" s="45">
        <v>80</v>
      </c>
      <c r="D21" s="45">
        <v>520</v>
      </c>
      <c r="E21" s="45">
        <v>1</v>
      </c>
      <c r="F21" s="45">
        <v>5</v>
      </c>
      <c r="G21" s="45">
        <v>86</v>
      </c>
      <c r="H21" s="45">
        <v>428</v>
      </c>
      <c r="I21" s="45">
        <v>415</v>
      </c>
      <c r="J21" s="45">
        <v>454</v>
      </c>
      <c r="K21" s="45">
        <v>441</v>
      </c>
      <c r="L21" s="45">
        <v>414</v>
      </c>
      <c r="M21" s="45">
        <v>131</v>
      </c>
      <c r="N21" s="45">
        <v>19</v>
      </c>
      <c r="O21" s="45">
        <v>12</v>
      </c>
      <c r="P21" s="45">
        <v>4</v>
      </c>
      <c r="Q21" s="45"/>
      <c r="R21" s="45">
        <v>20</v>
      </c>
      <c r="S21" s="45">
        <v>9</v>
      </c>
      <c r="T21" s="45">
        <v>54</v>
      </c>
      <c r="U21" s="45">
        <v>8</v>
      </c>
      <c r="V21" s="45">
        <v>15</v>
      </c>
      <c r="W21" s="45">
        <v>4</v>
      </c>
      <c r="X21" s="45">
        <v>1</v>
      </c>
      <c r="Y21" s="32"/>
    </row>
    <row r="22" spans="1:25" ht="21.75" customHeight="1">
      <c r="A22" s="37" t="s">
        <v>39</v>
      </c>
      <c r="B22" s="43">
        <v>16</v>
      </c>
      <c r="C22" s="45">
        <v>200</v>
      </c>
      <c r="D22" s="45">
        <v>1706</v>
      </c>
      <c r="E22" s="45">
        <v>7</v>
      </c>
      <c r="F22" s="45">
        <v>22</v>
      </c>
      <c r="G22" s="45">
        <v>241</v>
      </c>
      <c r="H22" s="45">
        <v>1436</v>
      </c>
      <c r="I22" s="45">
        <v>1368</v>
      </c>
      <c r="J22" s="45">
        <v>1443</v>
      </c>
      <c r="K22" s="45">
        <v>1377</v>
      </c>
      <c r="L22" s="45">
        <v>1224</v>
      </c>
      <c r="M22" s="45">
        <v>262</v>
      </c>
      <c r="N22" s="45">
        <v>48</v>
      </c>
      <c r="O22" s="45">
        <v>32</v>
      </c>
      <c r="P22" s="45">
        <v>102</v>
      </c>
      <c r="Q22" s="45"/>
      <c r="R22" s="45">
        <v>49</v>
      </c>
      <c r="S22" s="45">
        <v>13</v>
      </c>
      <c r="T22" s="45">
        <v>191</v>
      </c>
      <c r="U22" s="45">
        <v>40</v>
      </c>
      <c r="V22" s="45">
        <v>28</v>
      </c>
      <c r="W22" s="45">
        <v>3</v>
      </c>
      <c r="X22" s="45">
        <v>1</v>
      </c>
      <c r="Y22" s="32"/>
    </row>
    <row r="23" spans="1:25" ht="21.75" customHeight="1">
      <c r="A23" s="37" t="s">
        <v>40</v>
      </c>
      <c r="B23" s="43">
        <v>17</v>
      </c>
      <c r="C23" s="45">
        <v>46</v>
      </c>
      <c r="D23" s="45">
        <v>415</v>
      </c>
      <c r="E23" s="45">
        <v>2</v>
      </c>
      <c r="F23" s="45">
        <v>6</v>
      </c>
      <c r="G23" s="45">
        <v>50</v>
      </c>
      <c r="H23" s="45">
        <v>357</v>
      </c>
      <c r="I23" s="45">
        <v>337</v>
      </c>
      <c r="J23" s="45">
        <v>344</v>
      </c>
      <c r="K23" s="45">
        <v>330</v>
      </c>
      <c r="L23" s="45">
        <v>314</v>
      </c>
      <c r="M23" s="45">
        <v>96</v>
      </c>
      <c r="N23" s="45">
        <v>9</v>
      </c>
      <c r="O23" s="45">
        <v>8</v>
      </c>
      <c r="P23" s="45">
        <v>6</v>
      </c>
      <c r="Q23" s="45"/>
      <c r="R23" s="45">
        <v>5</v>
      </c>
      <c r="S23" s="45">
        <v>4</v>
      </c>
      <c r="T23" s="45">
        <v>53</v>
      </c>
      <c r="U23" s="45">
        <v>8</v>
      </c>
      <c r="V23" s="45">
        <v>15</v>
      </c>
      <c r="W23" s="45">
        <v>1</v>
      </c>
      <c r="X23" s="45">
        <v>1</v>
      </c>
      <c r="Y23" s="32"/>
    </row>
    <row r="24" spans="1:25" ht="21.75" customHeight="1">
      <c r="A24" s="37" t="s">
        <v>41</v>
      </c>
      <c r="B24" s="43">
        <v>18</v>
      </c>
      <c r="C24" s="45">
        <v>31</v>
      </c>
      <c r="D24" s="45">
        <v>266</v>
      </c>
      <c r="E24" s="45">
        <v>1</v>
      </c>
      <c r="F24" s="45">
        <v>2</v>
      </c>
      <c r="G24" s="45">
        <v>35</v>
      </c>
      <c r="H24" s="45">
        <v>228</v>
      </c>
      <c r="I24" s="45">
        <v>220</v>
      </c>
      <c r="J24" s="45">
        <v>235</v>
      </c>
      <c r="K24" s="45">
        <v>227</v>
      </c>
      <c r="L24" s="45">
        <v>215</v>
      </c>
      <c r="M24" s="45">
        <v>58</v>
      </c>
      <c r="N24" s="45">
        <v>5</v>
      </c>
      <c r="O24" s="45">
        <v>3</v>
      </c>
      <c r="P24" s="45">
        <v>7</v>
      </c>
      <c r="Q24" s="45"/>
      <c r="R24" s="45">
        <v>6</v>
      </c>
      <c r="S24" s="45">
        <v>1</v>
      </c>
      <c r="T24" s="45">
        <v>24</v>
      </c>
      <c r="U24" s="45">
        <v>1</v>
      </c>
      <c r="V24" s="45">
        <v>10</v>
      </c>
      <c r="W24" s="45"/>
      <c r="X24" s="45"/>
      <c r="Y24" s="32"/>
    </row>
    <row r="25" spans="1:25" ht="18.75">
      <c r="A25" s="36" t="s">
        <v>42</v>
      </c>
      <c r="B25" s="42">
        <v>19</v>
      </c>
      <c r="C25" s="45">
        <v>374</v>
      </c>
      <c r="D25" s="45">
        <v>3431</v>
      </c>
      <c r="E25" s="45">
        <v>16</v>
      </c>
      <c r="F25" s="45">
        <v>69</v>
      </c>
      <c r="G25" s="45">
        <v>774</v>
      </c>
      <c r="H25" s="45">
        <v>2572</v>
      </c>
      <c r="I25" s="45">
        <v>2464</v>
      </c>
      <c r="J25" s="45">
        <v>2686</v>
      </c>
      <c r="K25" s="45">
        <v>2575</v>
      </c>
      <c r="L25" s="45">
        <v>2398</v>
      </c>
      <c r="M25" s="45">
        <v>743</v>
      </c>
      <c r="N25" s="45">
        <v>128</v>
      </c>
      <c r="O25" s="45">
        <v>53</v>
      </c>
      <c r="P25" s="45">
        <v>36</v>
      </c>
      <c r="Q25" s="45"/>
      <c r="R25" s="45">
        <v>141</v>
      </c>
      <c r="S25" s="45">
        <v>59</v>
      </c>
      <c r="T25" s="45">
        <v>263</v>
      </c>
      <c r="U25" s="45">
        <v>52</v>
      </c>
      <c r="V25" s="45"/>
      <c r="W25" s="45">
        <v>13</v>
      </c>
      <c r="X25" s="45">
        <v>3</v>
      </c>
      <c r="Y25" s="32"/>
    </row>
    <row r="26" spans="1:25" ht="21.75" customHeight="1">
      <c r="A26" s="37" t="s">
        <v>43</v>
      </c>
      <c r="B26" s="43">
        <v>20</v>
      </c>
      <c r="C26" s="45">
        <v>62</v>
      </c>
      <c r="D26" s="45">
        <v>840</v>
      </c>
      <c r="E26" s="45">
        <v>4</v>
      </c>
      <c r="F26" s="45">
        <v>11</v>
      </c>
      <c r="G26" s="45">
        <v>184</v>
      </c>
      <c r="H26" s="45">
        <v>641</v>
      </c>
      <c r="I26" s="45">
        <v>604</v>
      </c>
      <c r="J26" s="45">
        <v>626</v>
      </c>
      <c r="K26" s="45">
        <v>595</v>
      </c>
      <c r="L26" s="45">
        <v>554</v>
      </c>
      <c r="M26" s="45">
        <v>181</v>
      </c>
      <c r="N26" s="45">
        <v>31</v>
      </c>
      <c r="O26" s="45">
        <v>17</v>
      </c>
      <c r="P26" s="45">
        <v>9</v>
      </c>
      <c r="Q26" s="45"/>
      <c r="R26" s="45">
        <v>16</v>
      </c>
      <c r="S26" s="45">
        <v>6</v>
      </c>
      <c r="T26" s="45">
        <v>71</v>
      </c>
      <c r="U26" s="45">
        <v>8</v>
      </c>
      <c r="V26" s="45"/>
      <c r="W26" s="45">
        <v>1</v>
      </c>
      <c r="X26" s="45"/>
      <c r="Y26" s="32"/>
    </row>
    <row r="27" spans="1:25" ht="21.75" customHeight="1">
      <c r="A27" s="37" t="s">
        <v>44</v>
      </c>
      <c r="B27" s="43">
        <v>21</v>
      </c>
      <c r="C27" s="45">
        <v>227</v>
      </c>
      <c r="D27" s="45">
        <v>1843</v>
      </c>
      <c r="E27" s="45">
        <v>10</v>
      </c>
      <c r="F27" s="45">
        <v>49</v>
      </c>
      <c r="G27" s="45">
        <v>435</v>
      </c>
      <c r="H27" s="45">
        <v>1349</v>
      </c>
      <c r="I27" s="45">
        <v>1308</v>
      </c>
      <c r="J27" s="45">
        <v>1445</v>
      </c>
      <c r="K27" s="45">
        <v>1397</v>
      </c>
      <c r="L27" s="45">
        <v>1279</v>
      </c>
      <c r="M27" s="45">
        <v>412</v>
      </c>
      <c r="N27" s="45">
        <v>83</v>
      </c>
      <c r="O27" s="45">
        <v>28</v>
      </c>
      <c r="P27" s="45">
        <v>24</v>
      </c>
      <c r="Q27" s="45"/>
      <c r="R27" s="45">
        <v>94</v>
      </c>
      <c r="S27" s="45">
        <v>43</v>
      </c>
      <c r="T27" s="45">
        <v>138</v>
      </c>
      <c r="U27" s="45">
        <v>33</v>
      </c>
      <c r="V27" s="45"/>
      <c r="W27" s="45">
        <v>11</v>
      </c>
      <c r="X27" s="45">
        <v>3</v>
      </c>
      <c r="Y27" s="32"/>
    </row>
    <row r="28" spans="1:25" ht="21.75" customHeight="1">
      <c r="A28" s="37" t="s">
        <v>45</v>
      </c>
      <c r="B28" s="43">
        <v>22</v>
      </c>
      <c r="C28" s="45">
        <v>85</v>
      </c>
      <c r="D28" s="45">
        <v>748</v>
      </c>
      <c r="E28" s="45">
        <v>2</v>
      </c>
      <c r="F28" s="45">
        <v>9</v>
      </c>
      <c r="G28" s="45">
        <v>155</v>
      </c>
      <c r="H28" s="45">
        <v>582</v>
      </c>
      <c r="I28" s="45">
        <v>552</v>
      </c>
      <c r="J28" s="45">
        <v>615</v>
      </c>
      <c r="K28" s="45">
        <v>583</v>
      </c>
      <c r="L28" s="45">
        <v>565</v>
      </c>
      <c r="M28" s="45">
        <v>150</v>
      </c>
      <c r="N28" s="45">
        <v>14</v>
      </c>
      <c r="O28" s="45">
        <v>8</v>
      </c>
      <c r="P28" s="45">
        <v>3</v>
      </c>
      <c r="Q28" s="45"/>
      <c r="R28" s="45">
        <v>31</v>
      </c>
      <c r="S28" s="45">
        <v>10</v>
      </c>
      <c r="T28" s="45">
        <v>54</v>
      </c>
      <c r="U28" s="45">
        <v>11</v>
      </c>
      <c r="V28" s="45"/>
      <c r="W28" s="45">
        <v>1</v>
      </c>
      <c r="X28" s="45"/>
      <c r="Y28" s="32"/>
    </row>
    <row r="29" spans="1:25" ht="18.75">
      <c r="A29" s="36" t="s">
        <v>46</v>
      </c>
      <c r="B29" s="42">
        <v>23</v>
      </c>
      <c r="C29" s="45">
        <v>227</v>
      </c>
      <c r="D29" s="45">
        <v>3976</v>
      </c>
      <c r="E29" s="45">
        <v>44</v>
      </c>
      <c r="F29" s="45">
        <v>112</v>
      </c>
      <c r="G29" s="45">
        <v>1543</v>
      </c>
      <c r="H29" s="45">
        <v>2297</v>
      </c>
      <c r="I29" s="45">
        <v>2194</v>
      </c>
      <c r="J29" s="45">
        <v>2272</v>
      </c>
      <c r="K29" s="45">
        <v>2174</v>
      </c>
      <c r="L29" s="45">
        <v>1925</v>
      </c>
      <c r="M29" s="45">
        <v>548</v>
      </c>
      <c r="N29" s="45">
        <v>66</v>
      </c>
      <c r="O29" s="45">
        <v>36</v>
      </c>
      <c r="P29" s="45">
        <v>171</v>
      </c>
      <c r="Q29" s="45"/>
      <c r="R29" s="45">
        <v>196</v>
      </c>
      <c r="S29" s="45">
        <v>68</v>
      </c>
      <c r="T29" s="45">
        <v>247</v>
      </c>
      <c r="U29" s="45">
        <v>48</v>
      </c>
      <c r="V29" s="45">
        <v>45</v>
      </c>
      <c r="W29" s="45">
        <v>12</v>
      </c>
      <c r="X29" s="45">
        <v>3</v>
      </c>
      <c r="Y29" s="32"/>
    </row>
    <row r="30" spans="1:25" ht="21.75" customHeight="1">
      <c r="A30" s="37" t="s">
        <v>47</v>
      </c>
      <c r="B30" s="43">
        <v>24</v>
      </c>
      <c r="C30" s="45">
        <v>32</v>
      </c>
      <c r="D30" s="45">
        <v>650</v>
      </c>
      <c r="E30" s="45">
        <v>5</v>
      </c>
      <c r="F30" s="45">
        <v>27</v>
      </c>
      <c r="G30" s="45">
        <v>153</v>
      </c>
      <c r="H30" s="45">
        <v>465</v>
      </c>
      <c r="I30" s="45">
        <v>443</v>
      </c>
      <c r="J30" s="45">
        <v>440</v>
      </c>
      <c r="K30" s="45">
        <v>418</v>
      </c>
      <c r="L30" s="45">
        <v>393</v>
      </c>
      <c r="M30" s="45">
        <v>124</v>
      </c>
      <c r="N30" s="45">
        <v>14</v>
      </c>
      <c r="O30" s="45">
        <v>8</v>
      </c>
      <c r="P30" s="45">
        <v>9</v>
      </c>
      <c r="Q30" s="45"/>
      <c r="R30" s="45">
        <v>40</v>
      </c>
      <c r="S30" s="45">
        <v>13</v>
      </c>
      <c r="T30" s="45">
        <v>57</v>
      </c>
      <c r="U30" s="45">
        <v>7</v>
      </c>
      <c r="V30" s="45">
        <v>9</v>
      </c>
      <c r="W30" s="45">
        <v>2</v>
      </c>
      <c r="X30" s="45"/>
      <c r="Y30" s="32"/>
    </row>
    <row r="31" spans="1:25" ht="21.75" customHeight="1">
      <c r="A31" s="37" t="s">
        <v>48</v>
      </c>
      <c r="B31" s="43">
        <v>25</v>
      </c>
      <c r="C31" s="45">
        <v>60</v>
      </c>
      <c r="D31" s="45">
        <v>654</v>
      </c>
      <c r="E31" s="45">
        <v>4</v>
      </c>
      <c r="F31" s="45">
        <v>20</v>
      </c>
      <c r="G31" s="45">
        <v>108</v>
      </c>
      <c r="H31" s="45">
        <v>529</v>
      </c>
      <c r="I31" s="45">
        <v>505</v>
      </c>
      <c r="J31" s="45">
        <v>520</v>
      </c>
      <c r="K31" s="45">
        <v>500</v>
      </c>
      <c r="L31" s="45">
        <v>376</v>
      </c>
      <c r="M31" s="45">
        <v>109</v>
      </c>
      <c r="N31" s="45">
        <v>20</v>
      </c>
      <c r="O31" s="45">
        <v>11</v>
      </c>
      <c r="P31" s="45">
        <v>100</v>
      </c>
      <c r="Q31" s="45"/>
      <c r="R31" s="45">
        <v>33</v>
      </c>
      <c r="S31" s="45">
        <v>16</v>
      </c>
      <c r="T31" s="45">
        <v>65</v>
      </c>
      <c r="U31" s="45">
        <v>14</v>
      </c>
      <c r="V31" s="45">
        <v>15</v>
      </c>
      <c r="W31" s="45">
        <v>4</v>
      </c>
      <c r="X31" s="45">
        <v>2</v>
      </c>
      <c r="Y31" s="32"/>
    </row>
    <row r="32" spans="1:25" ht="21.75" customHeight="1">
      <c r="A32" s="37" t="s">
        <v>49</v>
      </c>
      <c r="B32" s="43">
        <v>26</v>
      </c>
      <c r="C32" s="45">
        <v>48</v>
      </c>
      <c r="D32" s="45">
        <v>640</v>
      </c>
      <c r="E32" s="45">
        <v>5</v>
      </c>
      <c r="F32" s="45">
        <v>18</v>
      </c>
      <c r="G32" s="45">
        <v>127</v>
      </c>
      <c r="H32" s="45">
        <v>495</v>
      </c>
      <c r="I32" s="45">
        <v>466</v>
      </c>
      <c r="J32" s="45">
        <v>491</v>
      </c>
      <c r="K32" s="45">
        <v>464</v>
      </c>
      <c r="L32" s="45">
        <v>449</v>
      </c>
      <c r="M32" s="45">
        <v>143</v>
      </c>
      <c r="N32" s="45">
        <v>14</v>
      </c>
      <c r="O32" s="45">
        <v>8</v>
      </c>
      <c r="P32" s="45"/>
      <c r="Q32" s="45"/>
      <c r="R32" s="45">
        <v>67</v>
      </c>
      <c r="S32" s="45">
        <v>21</v>
      </c>
      <c r="T32" s="45">
        <v>50</v>
      </c>
      <c r="U32" s="45">
        <v>10</v>
      </c>
      <c r="V32" s="45">
        <v>7</v>
      </c>
      <c r="W32" s="45">
        <v>1</v>
      </c>
      <c r="X32" s="45">
        <v>1</v>
      </c>
      <c r="Y32" s="32"/>
    </row>
    <row r="33" spans="1:25" ht="21.75" customHeight="1">
      <c r="A33" s="37" t="s">
        <v>50</v>
      </c>
      <c r="B33" s="43">
        <v>27</v>
      </c>
      <c r="C33" s="45">
        <v>49</v>
      </c>
      <c r="D33" s="45">
        <v>1529</v>
      </c>
      <c r="E33" s="45">
        <v>27</v>
      </c>
      <c r="F33" s="45">
        <v>31</v>
      </c>
      <c r="G33" s="45">
        <v>1045</v>
      </c>
      <c r="H33" s="45">
        <v>427</v>
      </c>
      <c r="I33" s="45">
        <v>421</v>
      </c>
      <c r="J33" s="45">
        <v>435</v>
      </c>
      <c r="K33" s="45">
        <v>428</v>
      </c>
      <c r="L33" s="45">
        <v>365</v>
      </c>
      <c r="M33" s="45">
        <v>95</v>
      </c>
      <c r="N33" s="45">
        <v>6</v>
      </c>
      <c r="O33" s="45">
        <v>4</v>
      </c>
      <c r="P33" s="45">
        <v>56</v>
      </c>
      <c r="Q33" s="45"/>
      <c r="R33" s="45">
        <v>29</v>
      </c>
      <c r="S33" s="45">
        <v>9</v>
      </c>
      <c r="T33" s="45">
        <v>42</v>
      </c>
      <c r="U33" s="45">
        <v>10</v>
      </c>
      <c r="V33" s="45">
        <v>9</v>
      </c>
      <c r="W33" s="45">
        <v>1</v>
      </c>
      <c r="X33" s="45"/>
      <c r="Y33" s="32"/>
    </row>
    <row r="34" spans="1:25" ht="21.75" customHeight="1">
      <c r="A34" s="37" t="s">
        <v>51</v>
      </c>
      <c r="B34" s="43">
        <v>28</v>
      </c>
      <c r="C34" s="45">
        <v>44</v>
      </c>
      <c r="D34" s="45">
        <v>508</v>
      </c>
      <c r="E34" s="45">
        <v>3</v>
      </c>
      <c r="F34" s="45">
        <v>16</v>
      </c>
      <c r="G34" s="45">
        <v>110</v>
      </c>
      <c r="H34" s="45">
        <v>386</v>
      </c>
      <c r="I34" s="45">
        <v>364</v>
      </c>
      <c r="J34" s="45">
        <v>393</v>
      </c>
      <c r="K34" s="45">
        <v>371</v>
      </c>
      <c r="L34" s="45">
        <v>347</v>
      </c>
      <c r="M34" s="45">
        <v>78</v>
      </c>
      <c r="N34" s="45">
        <v>13</v>
      </c>
      <c r="O34" s="45">
        <v>5</v>
      </c>
      <c r="P34" s="45">
        <v>6</v>
      </c>
      <c r="Q34" s="45"/>
      <c r="R34" s="45">
        <v>27</v>
      </c>
      <c r="S34" s="45">
        <v>9</v>
      </c>
      <c r="T34" s="45">
        <v>37</v>
      </c>
      <c r="U34" s="45">
        <v>10</v>
      </c>
      <c r="V34" s="45">
        <v>7</v>
      </c>
      <c r="W34" s="45">
        <v>5</v>
      </c>
      <c r="X34" s="45"/>
      <c r="Y34" s="32"/>
    </row>
    <row r="35" spans="1:25" ht="18.75">
      <c r="A35" s="36" t="s">
        <v>52</v>
      </c>
      <c r="B35" s="42">
        <v>29</v>
      </c>
      <c r="C35" s="45">
        <v>256</v>
      </c>
      <c r="D35" s="45">
        <v>2359</v>
      </c>
      <c r="E35" s="45">
        <v>37</v>
      </c>
      <c r="F35" s="45">
        <v>27</v>
      </c>
      <c r="G35" s="45">
        <v>576</v>
      </c>
      <c r="H35" s="45">
        <v>1720</v>
      </c>
      <c r="I35" s="45">
        <v>1632</v>
      </c>
      <c r="J35" s="45">
        <v>1779</v>
      </c>
      <c r="K35" s="45">
        <v>1679</v>
      </c>
      <c r="L35" s="45">
        <v>1586</v>
      </c>
      <c r="M35" s="45">
        <v>465</v>
      </c>
      <c r="N35" s="45">
        <v>74</v>
      </c>
      <c r="O35" s="45">
        <v>47</v>
      </c>
      <c r="P35" s="45">
        <v>1</v>
      </c>
      <c r="Q35" s="45"/>
      <c r="R35" s="45">
        <v>171</v>
      </c>
      <c r="S35" s="45">
        <v>36</v>
      </c>
      <c r="T35" s="45">
        <v>209</v>
      </c>
      <c r="U35" s="45">
        <v>65</v>
      </c>
      <c r="V35" s="45">
        <v>7</v>
      </c>
      <c r="W35" s="45">
        <v>18</v>
      </c>
      <c r="X35" s="45">
        <v>7</v>
      </c>
      <c r="Y35" s="32"/>
    </row>
    <row r="36" spans="1:25" ht="21.75" customHeight="1">
      <c r="A36" s="37" t="s">
        <v>53</v>
      </c>
      <c r="B36" s="43">
        <v>30</v>
      </c>
      <c r="C36" s="45">
        <v>208</v>
      </c>
      <c r="D36" s="45">
        <v>1787</v>
      </c>
      <c r="E36" s="45">
        <v>23</v>
      </c>
      <c r="F36" s="45">
        <v>22</v>
      </c>
      <c r="G36" s="45">
        <v>437</v>
      </c>
      <c r="H36" s="45">
        <v>1305</v>
      </c>
      <c r="I36" s="45">
        <v>1230</v>
      </c>
      <c r="J36" s="45">
        <v>1354</v>
      </c>
      <c r="K36" s="45">
        <v>1269</v>
      </c>
      <c r="L36" s="45">
        <v>1197</v>
      </c>
      <c r="M36" s="45">
        <v>365</v>
      </c>
      <c r="N36" s="45">
        <v>56</v>
      </c>
      <c r="O36" s="45">
        <v>34</v>
      </c>
      <c r="P36" s="45"/>
      <c r="Q36" s="45"/>
      <c r="R36" s="45">
        <v>134</v>
      </c>
      <c r="S36" s="45">
        <v>29</v>
      </c>
      <c r="T36" s="45">
        <v>169</v>
      </c>
      <c r="U36" s="45">
        <v>52</v>
      </c>
      <c r="V36" s="45">
        <v>7</v>
      </c>
      <c r="W36" s="45">
        <v>16</v>
      </c>
      <c r="X36" s="45">
        <v>6</v>
      </c>
      <c r="Y36" s="32"/>
    </row>
    <row r="37" spans="1:25" ht="21.75" customHeight="1">
      <c r="A37" s="37" t="s">
        <v>54</v>
      </c>
      <c r="B37" s="43">
        <v>31</v>
      </c>
      <c r="C37" s="45">
        <v>48</v>
      </c>
      <c r="D37" s="45">
        <v>572</v>
      </c>
      <c r="E37" s="45">
        <v>14</v>
      </c>
      <c r="F37" s="45">
        <v>5</v>
      </c>
      <c r="G37" s="45">
        <v>139</v>
      </c>
      <c r="H37" s="45">
        <v>415</v>
      </c>
      <c r="I37" s="45">
        <v>402</v>
      </c>
      <c r="J37" s="45">
        <v>425</v>
      </c>
      <c r="K37" s="45">
        <v>410</v>
      </c>
      <c r="L37" s="45">
        <v>389</v>
      </c>
      <c r="M37" s="45">
        <v>100</v>
      </c>
      <c r="N37" s="45">
        <v>18</v>
      </c>
      <c r="O37" s="45">
        <v>13</v>
      </c>
      <c r="P37" s="45">
        <v>1</v>
      </c>
      <c r="Q37" s="45"/>
      <c r="R37" s="45">
        <v>37</v>
      </c>
      <c r="S37" s="45">
        <v>7</v>
      </c>
      <c r="T37" s="45">
        <v>40</v>
      </c>
      <c r="U37" s="45">
        <v>13</v>
      </c>
      <c r="V37" s="45"/>
      <c r="W37" s="45">
        <v>2</v>
      </c>
      <c r="X37" s="45">
        <v>1</v>
      </c>
      <c r="Y37" s="32"/>
    </row>
    <row r="38" spans="1:25" ht="18.75">
      <c r="A38" s="36" t="s">
        <v>55</v>
      </c>
      <c r="B38" s="42">
        <v>32</v>
      </c>
      <c r="C38" s="45">
        <v>263</v>
      </c>
      <c r="D38" s="45">
        <v>3989</v>
      </c>
      <c r="E38" s="45">
        <v>3</v>
      </c>
      <c r="F38" s="45">
        <v>60</v>
      </c>
      <c r="G38" s="45">
        <v>962</v>
      </c>
      <c r="H38" s="45">
        <v>2963</v>
      </c>
      <c r="I38" s="45">
        <v>2826</v>
      </c>
      <c r="J38" s="45">
        <v>2893</v>
      </c>
      <c r="K38" s="45">
        <v>2756</v>
      </c>
      <c r="L38" s="45">
        <v>2613</v>
      </c>
      <c r="M38" s="45">
        <v>849</v>
      </c>
      <c r="N38" s="45">
        <v>121</v>
      </c>
      <c r="O38" s="45">
        <v>65</v>
      </c>
      <c r="P38" s="45">
        <v>10</v>
      </c>
      <c r="Q38" s="45"/>
      <c r="R38" s="45">
        <v>244</v>
      </c>
      <c r="S38" s="45">
        <v>69</v>
      </c>
      <c r="T38" s="45">
        <v>333</v>
      </c>
      <c r="U38" s="45">
        <v>43</v>
      </c>
      <c r="V38" s="45"/>
      <c r="W38" s="45">
        <v>12</v>
      </c>
      <c r="X38" s="45">
        <v>3</v>
      </c>
      <c r="Y38" s="32"/>
    </row>
    <row r="39" spans="1:25" ht="21.75" customHeight="1">
      <c r="A39" s="37" t="s">
        <v>56</v>
      </c>
      <c r="B39" s="43">
        <v>33</v>
      </c>
      <c r="C39" s="45">
        <v>46</v>
      </c>
      <c r="D39" s="45">
        <v>864</v>
      </c>
      <c r="E39" s="45"/>
      <c r="F39" s="45">
        <v>10</v>
      </c>
      <c r="G39" s="45">
        <v>216</v>
      </c>
      <c r="H39" s="45">
        <v>638</v>
      </c>
      <c r="I39" s="45">
        <v>599</v>
      </c>
      <c r="J39" s="45">
        <v>612</v>
      </c>
      <c r="K39" s="45">
        <v>571</v>
      </c>
      <c r="L39" s="45">
        <v>549</v>
      </c>
      <c r="M39" s="45">
        <v>188</v>
      </c>
      <c r="N39" s="45">
        <v>16</v>
      </c>
      <c r="O39" s="45">
        <v>10</v>
      </c>
      <c r="P39" s="45">
        <v>3</v>
      </c>
      <c r="Q39" s="45"/>
      <c r="R39" s="45">
        <v>32</v>
      </c>
      <c r="S39" s="45">
        <v>9</v>
      </c>
      <c r="T39" s="45">
        <v>74</v>
      </c>
      <c r="U39" s="45">
        <v>9</v>
      </c>
      <c r="V39" s="45"/>
      <c r="W39" s="45">
        <v>3</v>
      </c>
      <c r="X39" s="45"/>
      <c r="Y39" s="32"/>
    </row>
    <row r="40" spans="1:25" ht="21.75" customHeight="1">
      <c r="A40" s="37" t="s">
        <v>57</v>
      </c>
      <c r="B40" s="43">
        <v>34</v>
      </c>
      <c r="C40" s="45">
        <v>173</v>
      </c>
      <c r="D40" s="45">
        <v>2375</v>
      </c>
      <c r="E40" s="45">
        <v>2</v>
      </c>
      <c r="F40" s="45">
        <v>44</v>
      </c>
      <c r="G40" s="45">
        <v>557</v>
      </c>
      <c r="H40" s="45">
        <v>1771</v>
      </c>
      <c r="I40" s="45">
        <v>1703</v>
      </c>
      <c r="J40" s="45">
        <v>1736</v>
      </c>
      <c r="K40" s="45">
        <v>1667</v>
      </c>
      <c r="L40" s="45">
        <v>1567</v>
      </c>
      <c r="M40" s="45">
        <v>517</v>
      </c>
      <c r="N40" s="45">
        <v>90</v>
      </c>
      <c r="O40" s="45">
        <v>45</v>
      </c>
      <c r="P40" s="45">
        <v>3</v>
      </c>
      <c r="Q40" s="45"/>
      <c r="R40" s="45">
        <v>169</v>
      </c>
      <c r="S40" s="45">
        <v>47</v>
      </c>
      <c r="T40" s="45">
        <v>209</v>
      </c>
      <c r="U40" s="45">
        <v>33</v>
      </c>
      <c r="V40" s="45"/>
      <c r="W40" s="45">
        <v>7</v>
      </c>
      <c r="X40" s="45">
        <v>2</v>
      </c>
      <c r="Y40" s="32"/>
    </row>
    <row r="41" spans="1:25" ht="21.75" customHeight="1">
      <c r="A41" s="37" t="s">
        <v>58</v>
      </c>
      <c r="B41" s="43">
        <v>35</v>
      </c>
      <c r="C41" s="45">
        <v>44</v>
      </c>
      <c r="D41" s="45">
        <v>750</v>
      </c>
      <c r="E41" s="45">
        <v>1</v>
      </c>
      <c r="F41" s="45">
        <v>6</v>
      </c>
      <c r="G41" s="45">
        <v>189</v>
      </c>
      <c r="H41" s="45">
        <v>554</v>
      </c>
      <c r="I41" s="45">
        <v>524</v>
      </c>
      <c r="J41" s="45">
        <v>545</v>
      </c>
      <c r="K41" s="45">
        <v>518</v>
      </c>
      <c r="L41" s="45">
        <v>497</v>
      </c>
      <c r="M41" s="45">
        <v>144</v>
      </c>
      <c r="N41" s="45">
        <v>15</v>
      </c>
      <c r="O41" s="45">
        <v>10</v>
      </c>
      <c r="P41" s="45">
        <v>4</v>
      </c>
      <c r="Q41" s="45"/>
      <c r="R41" s="45">
        <v>43</v>
      </c>
      <c r="S41" s="45">
        <v>13</v>
      </c>
      <c r="T41" s="45">
        <v>50</v>
      </c>
      <c r="U41" s="45">
        <v>1</v>
      </c>
      <c r="V41" s="45"/>
      <c r="W41" s="45">
        <v>2</v>
      </c>
      <c r="X41" s="45">
        <v>1</v>
      </c>
      <c r="Y41" s="32"/>
    </row>
    <row r="42" spans="1:25" ht="18.75">
      <c r="A42" s="38" t="s">
        <v>59</v>
      </c>
      <c r="B42" s="42">
        <v>36</v>
      </c>
      <c r="C42" s="46">
        <v>3625</v>
      </c>
      <c r="D42" s="46">
        <v>37169</v>
      </c>
      <c r="E42" s="46">
        <v>372</v>
      </c>
      <c r="F42" s="46">
        <v>496</v>
      </c>
      <c r="G42" s="46">
        <v>9215</v>
      </c>
      <c r="H42" s="46">
        <v>27254</v>
      </c>
      <c r="I42" s="46">
        <v>26169</v>
      </c>
      <c r="J42" s="46">
        <v>27130</v>
      </c>
      <c r="K42" s="46">
        <v>25968</v>
      </c>
      <c r="L42" s="46">
        <v>24494</v>
      </c>
      <c r="M42" s="46">
        <v>6586</v>
      </c>
      <c r="N42" s="46">
        <v>948</v>
      </c>
      <c r="O42" s="46">
        <v>481</v>
      </c>
      <c r="P42" s="46">
        <v>407</v>
      </c>
      <c r="Q42" s="46"/>
      <c r="R42" s="46">
        <v>1523</v>
      </c>
      <c r="S42" s="46">
        <v>456</v>
      </c>
      <c r="T42" s="46">
        <v>3826</v>
      </c>
      <c r="U42" s="46">
        <v>668</v>
      </c>
      <c r="V42" s="46">
        <v>165</v>
      </c>
      <c r="W42" s="46">
        <v>119</v>
      </c>
      <c r="X42" s="46">
        <v>36</v>
      </c>
      <c r="Y42" s="32"/>
    </row>
    <row r="43" spans="1:24" ht="24.75" customHeight="1">
      <c r="A43" s="39" t="s">
        <v>60</v>
      </c>
      <c r="B43" s="44"/>
      <c r="C43" s="47" t="s">
        <v>65</v>
      </c>
      <c r="D43" s="44"/>
      <c r="E43" s="47"/>
      <c r="F43" s="47"/>
      <c r="G43" s="47"/>
      <c r="H43" s="49"/>
      <c r="I43" s="46">
        <v>4125</v>
      </c>
      <c r="J43" s="50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24.75" customHeight="1">
      <c r="A44" s="40"/>
      <c r="B44" s="40"/>
      <c r="C44" s="48" t="s">
        <v>66</v>
      </c>
      <c r="D44" s="40"/>
      <c r="E44" s="40"/>
      <c r="F44" s="40"/>
      <c r="G44" s="40"/>
      <c r="H44" s="9"/>
      <c r="I44" s="46">
        <v>4081</v>
      </c>
      <c r="J44" s="51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39.75" customHeight="1">
      <c r="A45" s="187" t="s">
        <v>61</v>
      </c>
      <c r="B45" s="187"/>
      <c r="C45" s="187"/>
      <c r="D45" s="187"/>
      <c r="E45" s="187"/>
      <c r="F45" s="187"/>
      <c r="G45" s="187"/>
      <c r="H45" s="187"/>
      <c r="I45" s="188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</row>
  </sheetData>
  <sheetProtection/>
  <mergeCells count="26">
    <mergeCell ref="A45:X45"/>
    <mergeCell ref="D2:D5"/>
    <mergeCell ref="A1:X1"/>
    <mergeCell ref="B2:B5"/>
    <mergeCell ref="L4:L5"/>
    <mergeCell ref="U3:U5"/>
    <mergeCell ref="N4:N5"/>
    <mergeCell ref="J2:J5"/>
    <mergeCell ref="K2:S2"/>
    <mergeCell ref="L3:S3"/>
    <mergeCell ref="E2:I2"/>
    <mergeCell ref="I4:I5"/>
    <mergeCell ref="E3:E5"/>
    <mergeCell ref="F3:F5"/>
    <mergeCell ref="G3:G5"/>
    <mergeCell ref="H3:H5"/>
    <mergeCell ref="C2:C5"/>
    <mergeCell ref="T2:T5"/>
    <mergeCell ref="X3:X5"/>
    <mergeCell ref="A2:A5"/>
    <mergeCell ref="W2:W5"/>
    <mergeCell ref="V2:V5"/>
    <mergeCell ref="K3:K5"/>
    <mergeCell ref="Q4:Q5"/>
    <mergeCell ref="P4:P5"/>
    <mergeCell ref="R4:R5"/>
  </mergeCells>
  <printOptions horizontalCentered="1"/>
  <pageMargins left="0.5905511811023623" right="0" top="0.4330708661417323" bottom="0" header="0.15748031496062992" footer="0.15748031496062992"/>
  <pageSetup horizontalDpi="600" verticalDpi="600" orientation="landscape" paperSize="9" scale="52" r:id="rId1"/>
  <headerFooter alignWithMargins="0">
    <oddFooter>&amp;C&amp;F</oddFooter>
  </headerFooter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J43"/>
  <sheetViews>
    <sheetView showGridLines="0" zoomScalePageLayoutView="0" workbookViewId="0" topLeftCell="A3">
      <selection activeCell="A3" sqref="A3:I3"/>
    </sheetView>
  </sheetViews>
  <sheetFormatPr defaultColWidth="9.140625" defaultRowHeight="15.75"/>
  <cols>
    <col min="1" max="1" width="31.7109375" style="0" customWidth="1"/>
    <col min="2" max="2" width="4.57421875" style="0" customWidth="1"/>
    <col min="3" max="3" width="16.421875" style="0" customWidth="1"/>
    <col min="4" max="4" width="11.7109375" style="0" customWidth="1"/>
    <col min="5" max="5" width="13.28125" style="0" customWidth="1"/>
    <col min="6" max="6" width="12.57421875" style="0" customWidth="1"/>
    <col min="7" max="7" width="13.57421875" style="0" customWidth="1"/>
    <col min="8" max="8" width="14.00390625" style="0" customWidth="1"/>
    <col min="9" max="9" width="16.421875" style="0" customWidth="1"/>
    <col min="10" max="255" width="9.00390625" style="0" customWidth="1"/>
  </cols>
  <sheetData>
    <row r="1" ht="4.5" customHeight="1" hidden="1"/>
    <row r="2" ht="4.5" customHeight="1" hidden="1"/>
    <row r="3" spans="1:9" ht="39.75" customHeight="1">
      <c r="A3" s="189" t="s">
        <v>90</v>
      </c>
      <c r="B3" s="189"/>
      <c r="C3" s="189"/>
      <c r="D3" s="189"/>
      <c r="E3" s="189"/>
      <c r="F3" s="189"/>
      <c r="G3" s="189"/>
      <c r="H3" s="189"/>
      <c r="I3" s="189"/>
    </row>
    <row r="4" spans="1:10" ht="20.25" customHeight="1">
      <c r="A4" s="191"/>
      <c r="B4" s="192" t="s">
        <v>62</v>
      </c>
      <c r="C4" s="181" t="s">
        <v>92</v>
      </c>
      <c r="D4" s="181" t="s">
        <v>93</v>
      </c>
      <c r="E4" s="181" t="s">
        <v>94</v>
      </c>
      <c r="F4" s="181" t="s">
        <v>95</v>
      </c>
      <c r="G4" s="41" t="s">
        <v>73</v>
      </c>
      <c r="H4" s="181" t="s">
        <v>97</v>
      </c>
      <c r="I4" s="181" t="s">
        <v>98</v>
      </c>
      <c r="J4" s="32"/>
    </row>
    <row r="5" spans="1:10" ht="94.5" customHeight="1">
      <c r="A5" s="191"/>
      <c r="B5" s="192"/>
      <c r="C5" s="181"/>
      <c r="D5" s="181"/>
      <c r="E5" s="181"/>
      <c r="F5" s="181"/>
      <c r="G5" s="41" t="s">
        <v>96</v>
      </c>
      <c r="H5" s="181"/>
      <c r="I5" s="181"/>
      <c r="J5" s="32"/>
    </row>
    <row r="6" spans="1:10" ht="20.25" customHeight="1">
      <c r="A6" s="35" t="s">
        <v>23</v>
      </c>
      <c r="B6" s="35" t="s">
        <v>63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2"/>
    </row>
    <row r="7" spans="1:10" ht="21.75" customHeight="1">
      <c r="A7" s="52" t="s">
        <v>24</v>
      </c>
      <c r="B7" s="56">
        <v>1</v>
      </c>
      <c r="C7" s="56">
        <f aca="true" t="shared" si="0" ref="C7:I7">SUM(C8:C9)</f>
        <v>0</v>
      </c>
      <c r="D7" s="56">
        <f t="shared" si="0"/>
        <v>2665</v>
      </c>
      <c r="E7" s="56">
        <f t="shared" si="0"/>
        <v>8</v>
      </c>
      <c r="F7" s="56">
        <f t="shared" si="0"/>
        <v>2657</v>
      </c>
      <c r="G7" s="56">
        <f t="shared" si="0"/>
        <v>2415</v>
      </c>
      <c r="H7" s="56">
        <f t="shared" si="0"/>
        <v>0</v>
      </c>
      <c r="I7" s="56">
        <f t="shared" si="0"/>
        <v>203</v>
      </c>
      <c r="J7" s="32"/>
    </row>
    <row r="8" spans="1:10" ht="21.75" customHeight="1">
      <c r="A8" s="53" t="s">
        <v>25</v>
      </c>
      <c r="B8" s="35">
        <v>2</v>
      </c>
      <c r="C8" s="45"/>
      <c r="D8" s="45">
        <v>2380</v>
      </c>
      <c r="E8" s="45">
        <v>6</v>
      </c>
      <c r="F8" s="45">
        <v>2374</v>
      </c>
      <c r="G8" s="45">
        <v>2164</v>
      </c>
      <c r="H8" s="45"/>
      <c r="I8" s="45">
        <v>164</v>
      </c>
      <c r="J8" s="32"/>
    </row>
    <row r="9" spans="1:10" ht="21.75" customHeight="1">
      <c r="A9" s="53" t="s">
        <v>26</v>
      </c>
      <c r="B9" s="35">
        <v>3</v>
      </c>
      <c r="C9" s="45"/>
      <c r="D9" s="45">
        <v>285</v>
      </c>
      <c r="E9" s="45">
        <v>2</v>
      </c>
      <c r="F9" s="45">
        <v>283</v>
      </c>
      <c r="G9" s="45">
        <v>251</v>
      </c>
      <c r="H9" s="45"/>
      <c r="I9" s="45">
        <v>39</v>
      </c>
      <c r="J9" s="32"/>
    </row>
    <row r="10" spans="1:10" ht="21.75" customHeight="1">
      <c r="A10" s="52" t="s">
        <v>27</v>
      </c>
      <c r="B10" s="56">
        <v>4</v>
      </c>
      <c r="C10" s="56">
        <f aca="true" t="shared" si="1" ref="C10:I10">SUM(C11:C13)</f>
        <v>0</v>
      </c>
      <c r="D10" s="56">
        <f t="shared" si="1"/>
        <v>3503</v>
      </c>
      <c r="E10" s="56">
        <f t="shared" si="1"/>
        <v>65</v>
      </c>
      <c r="F10" s="56">
        <f t="shared" si="1"/>
        <v>3438</v>
      </c>
      <c r="G10" s="56">
        <f t="shared" si="1"/>
        <v>2567</v>
      </c>
      <c r="H10" s="56">
        <f t="shared" si="1"/>
        <v>0</v>
      </c>
      <c r="I10" s="56">
        <f t="shared" si="1"/>
        <v>881</v>
      </c>
      <c r="J10" s="32"/>
    </row>
    <row r="11" spans="1:10" ht="21.75" customHeight="1">
      <c r="A11" s="53" t="s">
        <v>28</v>
      </c>
      <c r="B11" s="35">
        <v>5</v>
      </c>
      <c r="C11" s="45"/>
      <c r="D11" s="45">
        <v>1804</v>
      </c>
      <c r="E11" s="45">
        <v>37</v>
      </c>
      <c r="F11" s="45">
        <v>1767</v>
      </c>
      <c r="G11" s="45">
        <v>1301</v>
      </c>
      <c r="H11" s="45"/>
      <c r="I11" s="45">
        <v>508</v>
      </c>
      <c r="J11" s="32"/>
    </row>
    <row r="12" spans="1:10" ht="21.75" customHeight="1">
      <c r="A12" s="53" t="s">
        <v>29</v>
      </c>
      <c r="B12" s="35">
        <v>6</v>
      </c>
      <c r="C12" s="45"/>
      <c r="D12" s="45">
        <v>1033</v>
      </c>
      <c r="E12" s="45">
        <v>15</v>
      </c>
      <c r="F12" s="45">
        <v>1018</v>
      </c>
      <c r="G12" s="45">
        <v>773</v>
      </c>
      <c r="H12" s="45"/>
      <c r="I12" s="45">
        <v>216</v>
      </c>
      <c r="J12" s="32"/>
    </row>
    <row r="13" spans="1:10" ht="21.75" customHeight="1">
      <c r="A13" s="53" t="s">
        <v>30</v>
      </c>
      <c r="B13" s="35">
        <v>7</v>
      </c>
      <c r="C13" s="45"/>
      <c r="D13" s="45">
        <v>666</v>
      </c>
      <c r="E13" s="45">
        <v>13</v>
      </c>
      <c r="F13" s="45">
        <v>653</v>
      </c>
      <c r="G13" s="45">
        <v>493</v>
      </c>
      <c r="H13" s="45"/>
      <c r="I13" s="45">
        <v>157</v>
      </c>
      <c r="J13" s="32"/>
    </row>
    <row r="14" spans="1:10" ht="21.75" customHeight="1">
      <c r="A14" s="52" t="s">
        <v>31</v>
      </c>
      <c r="B14" s="56">
        <v>8</v>
      </c>
      <c r="C14" s="56">
        <f aca="true" t="shared" si="2" ref="C14:I14">SUM(C15:C18)</f>
        <v>324</v>
      </c>
      <c r="D14" s="56">
        <f t="shared" si="2"/>
        <v>2946</v>
      </c>
      <c r="E14" s="56">
        <f t="shared" si="2"/>
        <v>0</v>
      </c>
      <c r="F14" s="56">
        <f t="shared" si="2"/>
        <v>2900</v>
      </c>
      <c r="G14" s="56">
        <f t="shared" si="2"/>
        <v>2798</v>
      </c>
      <c r="H14" s="56">
        <f t="shared" si="2"/>
        <v>370</v>
      </c>
      <c r="I14" s="56">
        <f t="shared" si="2"/>
        <v>1476</v>
      </c>
      <c r="J14" s="32"/>
    </row>
    <row r="15" spans="1:10" ht="21.75" customHeight="1">
      <c r="A15" s="53" t="s">
        <v>32</v>
      </c>
      <c r="B15" s="35">
        <v>9</v>
      </c>
      <c r="C15" s="45">
        <v>34</v>
      </c>
      <c r="D15" s="45">
        <v>392</v>
      </c>
      <c r="E15" s="45"/>
      <c r="F15" s="45">
        <v>380</v>
      </c>
      <c r="G15" s="45">
        <v>352</v>
      </c>
      <c r="H15" s="45">
        <v>46</v>
      </c>
      <c r="I15" s="45">
        <v>189</v>
      </c>
      <c r="J15" s="32"/>
    </row>
    <row r="16" spans="1:10" ht="21.75" customHeight="1">
      <c r="A16" s="53" t="s">
        <v>33</v>
      </c>
      <c r="B16" s="35">
        <v>10</v>
      </c>
      <c r="C16" s="45">
        <v>33</v>
      </c>
      <c r="D16" s="45">
        <v>195</v>
      </c>
      <c r="E16" s="45"/>
      <c r="F16" s="45">
        <v>187</v>
      </c>
      <c r="G16" s="45">
        <v>163</v>
      </c>
      <c r="H16" s="45">
        <v>41</v>
      </c>
      <c r="I16" s="45">
        <v>167</v>
      </c>
      <c r="J16" s="32"/>
    </row>
    <row r="17" spans="1:10" ht="21.75" customHeight="1">
      <c r="A17" s="53" t="s">
        <v>34</v>
      </c>
      <c r="B17" s="35">
        <v>11</v>
      </c>
      <c r="C17" s="45">
        <v>18</v>
      </c>
      <c r="D17" s="45">
        <v>91</v>
      </c>
      <c r="E17" s="45"/>
      <c r="F17" s="45">
        <v>82</v>
      </c>
      <c r="G17" s="45">
        <v>71</v>
      </c>
      <c r="H17" s="45">
        <v>27</v>
      </c>
      <c r="I17" s="45">
        <v>71</v>
      </c>
      <c r="J17" s="32"/>
    </row>
    <row r="18" spans="1:10" ht="21.75" customHeight="1">
      <c r="A18" s="53" t="s">
        <v>35</v>
      </c>
      <c r="B18" s="35">
        <v>12</v>
      </c>
      <c r="C18" s="45">
        <v>239</v>
      </c>
      <c r="D18" s="45">
        <v>2268</v>
      </c>
      <c r="E18" s="45"/>
      <c r="F18" s="45">
        <v>2251</v>
      </c>
      <c r="G18" s="45">
        <v>2212</v>
      </c>
      <c r="H18" s="45">
        <v>256</v>
      </c>
      <c r="I18" s="45">
        <v>1049</v>
      </c>
      <c r="J18" s="32"/>
    </row>
    <row r="19" spans="1:10" ht="21.75" customHeight="1">
      <c r="A19" s="52" t="s">
        <v>36</v>
      </c>
      <c r="B19" s="56">
        <v>13</v>
      </c>
      <c r="C19" s="56">
        <f aca="true" t="shared" si="3" ref="C19:I19">SUM(C20:C24)</f>
        <v>0</v>
      </c>
      <c r="D19" s="56">
        <f t="shared" si="3"/>
        <v>1390</v>
      </c>
      <c r="E19" s="56">
        <f t="shared" si="3"/>
        <v>0</v>
      </c>
      <c r="F19" s="56">
        <f t="shared" si="3"/>
        <v>1390</v>
      </c>
      <c r="G19" s="56">
        <f t="shared" si="3"/>
        <v>1351</v>
      </c>
      <c r="H19" s="56">
        <f t="shared" si="3"/>
        <v>0</v>
      </c>
      <c r="I19" s="56">
        <f t="shared" si="3"/>
        <v>839</v>
      </c>
      <c r="J19" s="32"/>
    </row>
    <row r="20" spans="1:10" ht="21.75" customHeight="1">
      <c r="A20" s="53" t="s">
        <v>37</v>
      </c>
      <c r="B20" s="35">
        <v>14</v>
      </c>
      <c r="C20" s="45"/>
      <c r="D20" s="45">
        <v>141</v>
      </c>
      <c r="E20" s="45"/>
      <c r="F20" s="45">
        <v>141</v>
      </c>
      <c r="G20" s="45">
        <v>135</v>
      </c>
      <c r="H20" s="45"/>
      <c r="I20" s="45">
        <v>84</v>
      </c>
      <c r="J20" s="32"/>
    </row>
    <row r="21" spans="1:10" ht="21.75" customHeight="1">
      <c r="A21" s="53" t="s">
        <v>38</v>
      </c>
      <c r="B21" s="35">
        <v>15</v>
      </c>
      <c r="C21" s="45"/>
      <c r="D21" s="45">
        <v>219</v>
      </c>
      <c r="E21" s="45"/>
      <c r="F21" s="45">
        <v>219</v>
      </c>
      <c r="G21" s="45">
        <v>209</v>
      </c>
      <c r="H21" s="45"/>
      <c r="I21" s="45">
        <v>153</v>
      </c>
      <c r="J21" s="32"/>
    </row>
    <row r="22" spans="1:10" ht="21.75" customHeight="1">
      <c r="A22" s="53" t="s">
        <v>39</v>
      </c>
      <c r="B22" s="35">
        <v>16</v>
      </c>
      <c r="C22" s="45"/>
      <c r="D22" s="45">
        <v>718</v>
      </c>
      <c r="E22" s="45"/>
      <c r="F22" s="45">
        <v>718</v>
      </c>
      <c r="G22" s="45">
        <v>709</v>
      </c>
      <c r="H22" s="45"/>
      <c r="I22" s="45">
        <v>432</v>
      </c>
      <c r="J22" s="32"/>
    </row>
    <row r="23" spans="1:10" ht="21.75" customHeight="1">
      <c r="A23" s="53" t="s">
        <v>40</v>
      </c>
      <c r="B23" s="35">
        <v>17</v>
      </c>
      <c r="C23" s="45"/>
      <c r="D23" s="45">
        <v>219</v>
      </c>
      <c r="E23" s="45"/>
      <c r="F23" s="45">
        <v>219</v>
      </c>
      <c r="G23" s="45">
        <v>210</v>
      </c>
      <c r="H23" s="45"/>
      <c r="I23" s="45">
        <v>109</v>
      </c>
      <c r="J23" s="32"/>
    </row>
    <row r="24" spans="1:10" ht="21.75" customHeight="1">
      <c r="A24" s="53" t="s">
        <v>41</v>
      </c>
      <c r="B24" s="35">
        <v>18</v>
      </c>
      <c r="C24" s="45"/>
      <c r="D24" s="45">
        <v>93</v>
      </c>
      <c r="E24" s="45"/>
      <c r="F24" s="45">
        <v>93</v>
      </c>
      <c r="G24" s="45">
        <v>88</v>
      </c>
      <c r="H24" s="45"/>
      <c r="I24" s="45">
        <v>61</v>
      </c>
      <c r="J24" s="32"/>
    </row>
    <row r="25" spans="1:10" ht="21.75" customHeight="1">
      <c r="A25" s="52" t="s">
        <v>42</v>
      </c>
      <c r="B25" s="56">
        <v>19</v>
      </c>
      <c r="C25" s="56">
        <f aca="true" t="shared" si="4" ref="C25:I25">SUM(C26:C28)</f>
        <v>6</v>
      </c>
      <c r="D25" s="56">
        <f t="shared" si="4"/>
        <v>2252</v>
      </c>
      <c r="E25" s="56">
        <f t="shared" si="4"/>
        <v>30</v>
      </c>
      <c r="F25" s="56">
        <f t="shared" si="4"/>
        <v>2192</v>
      </c>
      <c r="G25" s="56">
        <f t="shared" si="4"/>
        <v>1655</v>
      </c>
      <c r="H25" s="56">
        <f t="shared" si="4"/>
        <v>36</v>
      </c>
      <c r="I25" s="56">
        <f t="shared" si="4"/>
        <v>298</v>
      </c>
      <c r="J25" s="32"/>
    </row>
    <row r="26" spans="1:10" ht="21.75" customHeight="1">
      <c r="A26" s="53" t="s">
        <v>43</v>
      </c>
      <c r="B26" s="35">
        <v>20</v>
      </c>
      <c r="C26" s="45"/>
      <c r="D26" s="45">
        <v>499</v>
      </c>
      <c r="E26" s="45">
        <v>5</v>
      </c>
      <c r="F26" s="45">
        <v>485</v>
      </c>
      <c r="G26" s="45">
        <v>371</v>
      </c>
      <c r="H26" s="45">
        <v>9</v>
      </c>
      <c r="I26" s="45">
        <v>72</v>
      </c>
      <c r="J26" s="32"/>
    </row>
    <row r="27" spans="1:10" ht="21.75" customHeight="1">
      <c r="A27" s="53" t="s">
        <v>44</v>
      </c>
      <c r="B27" s="35">
        <v>21</v>
      </c>
      <c r="C27" s="45">
        <v>4</v>
      </c>
      <c r="D27" s="45">
        <v>1267</v>
      </c>
      <c r="E27" s="45">
        <v>19</v>
      </c>
      <c r="F27" s="45">
        <v>1245</v>
      </c>
      <c r="G27" s="45">
        <v>933</v>
      </c>
      <c r="H27" s="45">
        <v>7</v>
      </c>
      <c r="I27" s="45">
        <v>163</v>
      </c>
      <c r="J27" s="32"/>
    </row>
    <row r="28" spans="1:10" ht="21.75" customHeight="1">
      <c r="A28" s="53" t="s">
        <v>45</v>
      </c>
      <c r="B28" s="35">
        <v>22</v>
      </c>
      <c r="C28" s="45">
        <v>2</v>
      </c>
      <c r="D28" s="45">
        <v>486</v>
      </c>
      <c r="E28" s="45">
        <v>6</v>
      </c>
      <c r="F28" s="45">
        <v>462</v>
      </c>
      <c r="G28" s="45">
        <v>351</v>
      </c>
      <c r="H28" s="45">
        <v>20</v>
      </c>
      <c r="I28" s="45">
        <v>63</v>
      </c>
      <c r="J28" s="32"/>
    </row>
    <row r="29" spans="1:10" ht="21.75" customHeight="1">
      <c r="A29" s="52" t="s">
        <v>46</v>
      </c>
      <c r="B29" s="56">
        <v>23</v>
      </c>
      <c r="C29" s="56">
        <f aca="true" t="shared" si="5" ref="C29:I29">SUM(C30:C34)</f>
        <v>0</v>
      </c>
      <c r="D29" s="56">
        <f t="shared" si="5"/>
        <v>1316</v>
      </c>
      <c r="E29" s="56">
        <f t="shared" si="5"/>
        <v>69</v>
      </c>
      <c r="F29" s="56">
        <f t="shared" si="5"/>
        <v>1246</v>
      </c>
      <c r="G29" s="56">
        <f t="shared" si="5"/>
        <v>969</v>
      </c>
      <c r="H29" s="56">
        <f t="shared" si="5"/>
        <v>1</v>
      </c>
      <c r="I29" s="56">
        <f t="shared" si="5"/>
        <v>404</v>
      </c>
      <c r="J29" s="32"/>
    </row>
    <row r="30" spans="1:10" ht="21.75" customHeight="1">
      <c r="A30" s="53" t="s">
        <v>47</v>
      </c>
      <c r="B30" s="35">
        <v>24</v>
      </c>
      <c r="C30" s="45"/>
      <c r="D30" s="45">
        <v>232</v>
      </c>
      <c r="E30" s="45">
        <v>20</v>
      </c>
      <c r="F30" s="45">
        <v>212</v>
      </c>
      <c r="G30" s="45">
        <v>187</v>
      </c>
      <c r="H30" s="45"/>
      <c r="I30" s="45">
        <v>86</v>
      </c>
      <c r="J30" s="32"/>
    </row>
    <row r="31" spans="1:10" ht="21.75" customHeight="1">
      <c r="A31" s="53" t="s">
        <v>48</v>
      </c>
      <c r="B31" s="35">
        <v>25</v>
      </c>
      <c r="C31" s="45"/>
      <c r="D31" s="45">
        <v>267</v>
      </c>
      <c r="E31" s="45">
        <v>15</v>
      </c>
      <c r="F31" s="45">
        <v>252</v>
      </c>
      <c r="G31" s="45">
        <v>213</v>
      </c>
      <c r="H31" s="45"/>
      <c r="I31" s="45">
        <v>68</v>
      </c>
      <c r="J31" s="32"/>
    </row>
    <row r="32" spans="1:10" ht="21.75" customHeight="1">
      <c r="A32" s="53" t="s">
        <v>49</v>
      </c>
      <c r="B32" s="35">
        <v>26</v>
      </c>
      <c r="C32" s="45"/>
      <c r="D32" s="45">
        <v>203</v>
      </c>
      <c r="E32" s="45">
        <v>10</v>
      </c>
      <c r="F32" s="45">
        <v>193</v>
      </c>
      <c r="G32" s="45">
        <v>165</v>
      </c>
      <c r="H32" s="45"/>
      <c r="I32" s="45">
        <v>76</v>
      </c>
      <c r="J32" s="32"/>
    </row>
    <row r="33" spans="1:10" ht="21.75" customHeight="1">
      <c r="A33" s="53" t="s">
        <v>50</v>
      </c>
      <c r="B33" s="35">
        <v>27</v>
      </c>
      <c r="C33" s="45"/>
      <c r="D33" s="45">
        <v>434</v>
      </c>
      <c r="E33" s="45">
        <v>19</v>
      </c>
      <c r="F33" s="45">
        <v>414</v>
      </c>
      <c r="G33" s="45">
        <v>245</v>
      </c>
      <c r="H33" s="45">
        <v>1</v>
      </c>
      <c r="I33" s="45">
        <v>98</v>
      </c>
      <c r="J33" s="32"/>
    </row>
    <row r="34" spans="1:10" ht="21.75" customHeight="1">
      <c r="A34" s="53" t="s">
        <v>51</v>
      </c>
      <c r="B34" s="35">
        <v>28</v>
      </c>
      <c r="C34" s="45"/>
      <c r="D34" s="45">
        <v>180</v>
      </c>
      <c r="E34" s="45">
        <v>5</v>
      </c>
      <c r="F34" s="45">
        <v>175</v>
      </c>
      <c r="G34" s="45">
        <v>159</v>
      </c>
      <c r="H34" s="45"/>
      <c r="I34" s="45">
        <v>76</v>
      </c>
      <c r="J34" s="32"/>
    </row>
    <row r="35" spans="1:10" ht="21.75" customHeight="1">
      <c r="A35" s="52" t="s">
        <v>52</v>
      </c>
      <c r="B35" s="56">
        <v>29</v>
      </c>
      <c r="C35" s="56">
        <f aca="true" t="shared" si="6" ref="C35:I35">SUM(C36:C37)</f>
        <v>0</v>
      </c>
      <c r="D35" s="56">
        <f t="shared" si="6"/>
        <v>2129</v>
      </c>
      <c r="E35" s="56">
        <f t="shared" si="6"/>
        <v>1</v>
      </c>
      <c r="F35" s="56">
        <f t="shared" si="6"/>
        <v>2120</v>
      </c>
      <c r="G35" s="56">
        <f t="shared" si="6"/>
        <v>1902</v>
      </c>
      <c r="H35" s="56">
        <f t="shared" si="6"/>
        <v>8</v>
      </c>
      <c r="I35" s="56">
        <f t="shared" si="6"/>
        <v>1512</v>
      </c>
      <c r="J35" s="32"/>
    </row>
    <row r="36" spans="1:10" ht="21.75" customHeight="1">
      <c r="A36" s="53" t="s">
        <v>91</v>
      </c>
      <c r="B36" s="35">
        <v>30</v>
      </c>
      <c r="C36" s="45"/>
      <c r="D36" s="45">
        <v>1618</v>
      </c>
      <c r="E36" s="45"/>
      <c r="F36" s="45">
        <v>1610</v>
      </c>
      <c r="G36" s="45">
        <v>1456</v>
      </c>
      <c r="H36" s="45">
        <v>8</v>
      </c>
      <c r="I36" s="45">
        <v>1175</v>
      </c>
      <c r="J36" s="32"/>
    </row>
    <row r="37" spans="1:10" ht="21.75" customHeight="1">
      <c r="A37" s="53" t="s">
        <v>54</v>
      </c>
      <c r="B37" s="35">
        <v>31</v>
      </c>
      <c r="C37" s="45"/>
      <c r="D37" s="45">
        <v>511</v>
      </c>
      <c r="E37" s="45">
        <v>1</v>
      </c>
      <c r="F37" s="45">
        <v>510</v>
      </c>
      <c r="G37" s="45">
        <v>446</v>
      </c>
      <c r="H37" s="45"/>
      <c r="I37" s="45">
        <v>337</v>
      </c>
      <c r="J37" s="32"/>
    </row>
    <row r="38" spans="1:10" ht="21.75" customHeight="1">
      <c r="A38" s="52" t="s">
        <v>55</v>
      </c>
      <c r="B38" s="56">
        <v>32</v>
      </c>
      <c r="C38" s="56">
        <f aca="true" t="shared" si="7" ref="C38:I38">SUM(C39:C41)</f>
        <v>14</v>
      </c>
      <c r="D38" s="56">
        <f t="shared" si="7"/>
        <v>3164</v>
      </c>
      <c r="E38" s="56">
        <f t="shared" si="7"/>
        <v>64</v>
      </c>
      <c r="F38" s="56">
        <f t="shared" si="7"/>
        <v>3075</v>
      </c>
      <c r="G38" s="56">
        <f t="shared" si="7"/>
        <v>2894</v>
      </c>
      <c r="H38" s="56">
        <f t="shared" si="7"/>
        <v>39</v>
      </c>
      <c r="I38" s="56">
        <f t="shared" si="7"/>
        <v>641</v>
      </c>
      <c r="J38" s="32"/>
    </row>
    <row r="39" spans="1:10" ht="21.75" customHeight="1">
      <c r="A39" s="53" t="s">
        <v>56</v>
      </c>
      <c r="B39" s="35">
        <v>33</v>
      </c>
      <c r="C39" s="45">
        <v>2</v>
      </c>
      <c r="D39" s="45">
        <v>685</v>
      </c>
      <c r="E39" s="45">
        <v>8</v>
      </c>
      <c r="F39" s="45">
        <v>673</v>
      </c>
      <c r="G39" s="45">
        <v>636</v>
      </c>
      <c r="H39" s="45">
        <v>6</v>
      </c>
      <c r="I39" s="45">
        <v>134</v>
      </c>
      <c r="J39" s="32"/>
    </row>
    <row r="40" spans="1:10" ht="21.75" customHeight="1">
      <c r="A40" s="53" t="s">
        <v>57</v>
      </c>
      <c r="B40" s="35">
        <v>34</v>
      </c>
      <c r="C40" s="45">
        <v>6</v>
      </c>
      <c r="D40" s="45">
        <v>1913</v>
      </c>
      <c r="E40" s="45">
        <v>46</v>
      </c>
      <c r="F40" s="45">
        <v>1849</v>
      </c>
      <c r="G40" s="45">
        <v>1732</v>
      </c>
      <c r="H40" s="45">
        <v>24</v>
      </c>
      <c r="I40" s="45">
        <v>372</v>
      </c>
      <c r="J40" s="32"/>
    </row>
    <row r="41" spans="1:10" ht="21.75" customHeight="1">
      <c r="A41" s="53" t="s">
        <v>58</v>
      </c>
      <c r="B41" s="35">
        <v>35</v>
      </c>
      <c r="C41" s="45">
        <v>6</v>
      </c>
      <c r="D41" s="45">
        <v>566</v>
      </c>
      <c r="E41" s="45">
        <v>10</v>
      </c>
      <c r="F41" s="45">
        <v>553</v>
      </c>
      <c r="G41" s="45">
        <v>526</v>
      </c>
      <c r="H41" s="45">
        <v>9</v>
      </c>
      <c r="I41" s="45">
        <v>135</v>
      </c>
      <c r="J41" s="32"/>
    </row>
    <row r="42" spans="1:10" ht="21.75" customHeight="1">
      <c r="A42" s="54" t="s">
        <v>59</v>
      </c>
      <c r="B42" s="57">
        <v>36</v>
      </c>
      <c r="C42" s="46">
        <f aca="true" t="shared" si="8" ref="C42:I42">SUM(C7,C10,C14,C19,C25,C29,C35,C38)</f>
        <v>344</v>
      </c>
      <c r="D42" s="46">
        <f t="shared" si="8"/>
        <v>19365</v>
      </c>
      <c r="E42" s="46">
        <f t="shared" si="8"/>
        <v>237</v>
      </c>
      <c r="F42" s="46">
        <f t="shared" si="8"/>
        <v>19018</v>
      </c>
      <c r="G42" s="46">
        <f t="shared" si="8"/>
        <v>16551</v>
      </c>
      <c r="H42" s="46">
        <f t="shared" si="8"/>
        <v>454</v>
      </c>
      <c r="I42" s="46">
        <f t="shared" si="8"/>
        <v>6254</v>
      </c>
      <c r="J42" s="32"/>
    </row>
    <row r="43" spans="1:9" ht="15.75">
      <c r="A43" s="55"/>
      <c r="B43" s="55"/>
      <c r="C43" s="55"/>
      <c r="D43" s="55"/>
      <c r="E43" s="55"/>
      <c r="F43" s="55"/>
      <c r="G43" s="55"/>
      <c r="H43" s="55"/>
      <c r="I43" s="55"/>
    </row>
  </sheetData>
  <sheetProtection/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rintOptions horizontalCentered="1"/>
  <pageMargins left="0.11811023622047245" right="0" top="0.3937007874015748" bottom="0" header="0.7480314960629921" footer="0.3937007874015748"/>
  <pageSetup horizontalDpi="600" verticalDpi="600" orientation="landscape" paperSize="9" scale="55" r:id="rId1"/>
  <headerFooter alignWithMargins="0">
    <oddFooter>&amp;C&amp;F</oddFooter>
  </headerFooter>
  <rowBreaks count="1" manualBreakCount="1">
    <brk id="4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Q43"/>
  <sheetViews>
    <sheetView showGridLines="0" zoomScalePageLayoutView="0" workbookViewId="0" topLeftCell="A1">
      <selection activeCell="A2" sqref="A2:P2"/>
    </sheetView>
  </sheetViews>
  <sheetFormatPr defaultColWidth="9.140625" defaultRowHeight="15.75"/>
  <cols>
    <col min="1" max="1" width="34.140625" style="0" customWidth="1"/>
    <col min="2" max="2" width="3.57421875" style="0" customWidth="1"/>
    <col min="3" max="3" width="10.57421875" style="0" customWidth="1"/>
    <col min="4" max="4" width="11.140625" style="0" customWidth="1"/>
    <col min="5" max="5" width="11.57421875" style="0" customWidth="1"/>
    <col min="6" max="7" width="13.8515625" style="0" customWidth="1"/>
    <col min="8" max="8" width="13.57421875" style="0" customWidth="1"/>
    <col min="9" max="9" width="13.140625" style="0" customWidth="1"/>
    <col min="10" max="10" width="13.57421875" style="0" customWidth="1"/>
    <col min="11" max="11" width="11.57421875" style="0" customWidth="1"/>
    <col min="12" max="12" width="12.140625" style="0" customWidth="1"/>
    <col min="13" max="16" width="15.140625" style="0" customWidth="1"/>
    <col min="17" max="255" width="8.00390625" style="0" customWidth="1"/>
  </cols>
  <sheetData>
    <row r="1" ht="0.75" customHeight="1"/>
    <row r="2" spans="1:16" ht="35.25" customHeight="1">
      <c r="A2" s="193" t="s">
        <v>99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7" ht="15.75">
      <c r="A3" s="184"/>
      <c r="B3" s="194" t="s">
        <v>101</v>
      </c>
      <c r="C3" s="184" t="s">
        <v>102</v>
      </c>
      <c r="D3" s="183" t="s">
        <v>103</v>
      </c>
      <c r="E3" s="183" t="s">
        <v>68</v>
      </c>
      <c r="F3" s="183"/>
      <c r="G3" s="183"/>
      <c r="H3" s="183" t="s">
        <v>107</v>
      </c>
      <c r="I3" s="183" t="s">
        <v>108</v>
      </c>
      <c r="J3" s="183" t="s">
        <v>109</v>
      </c>
      <c r="K3" s="183" t="s">
        <v>110</v>
      </c>
      <c r="L3" s="183" t="s">
        <v>111</v>
      </c>
      <c r="M3" s="197" t="s">
        <v>112</v>
      </c>
      <c r="N3" s="198"/>
      <c r="O3" s="198"/>
      <c r="P3" s="199"/>
      <c r="Q3" s="32"/>
    </row>
    <row r="4" spans="1:17" ht="15.75">
      <c r="A4" s="184"/>
      <c r="B4" s="195"/>
      <c r="C4" s="184"/>
      <c r="D4" s="183"/>
      <c r="E4" s="194" t="s">
        <v>104</v>
      </c>
      <c r="F4" s="194" t="s">
        <v>105</v>
      </c>
      <c r="G4" s="194" t="s">
        <v>106</v>
      </c>
      <c r="H4" s="183"/>
      <c r="I4" s="183"/>
      <c r="J4" s="183"/>
      <c r="K4" s="183"/>
      <c r="L4" s="183"/>
      <c r="M4" s="200" t="s">
        <v>113</v>
      </c>
      <c r="N4" s="200" t="s">
        <v>114</v>
      </c>
      <c r="O4" s="197" t="s">
        <v>68</v>
      </c>
      <c r="P4" s="199"/>
      <c r="Q4" s="32"/>
    </row>
    <row r="5" spans="1:17" ht="126">
      <c r="A5" s="184"/>
      <c r="B5" s="196"/>
      <c r="C5" s="184"/>
      <c r="D5" s="183"/>
      <c r="E5" s="196"/>
      <c r="F5" s="196"/>
      <c r="G5" s="196"/>
      <c r="H5" s="183"/>
      <c r="I5" s="183"/>
      <c r="J5" s="183"/>
      <c r="K5" s="183"/>
      <c r="L5" s="183"/>
      <c r="M5" s="201"/>
      <c r="N5" s="201"/>
      <c r="O5" s="34" t="s">
        <v>115</v>
      </c>
      <c r="P5" s="34" t="s">
        <v>116</v>
      </c>
      <c r="Q5" s="32"/>
    </row>
    <row r="6" spans="1:17" ht="17.25" customHeight="1">
      <c r="A6" s="58" t="s">
        <v>23</v>
      </c>
      <c r="B6" s="58" t="s">
        <v>63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  <c r="K6" s="58">
        <v>9</v>
      </c>
      <c r="L6" s="58">
        <v>10</v>
      </c>
      <c r="M6" s="58">
        <v>11</v>
      </c>
      <c r="N6" s="58">
        <v>12</v>
      </c>
      <c r="O6" s="58">
        <v>13</v>
      </c>
      <c r="P6" s="58">
        <v>14</v>
      </c>
      <c r="Q6" s="32"/>
    </row>
    <row r="7" spans="1:17" ht="18.75">
      <c r="A7" s="36" t="s">
        <v>24</v>
      </c>
      <c r="B7" s="42">
        <v>1</v>
      </c>
      <c r="C7" s="45">
        <v>1834</v>
      </c>
      <c r="D7" s="45">
        <v>395</v>
      </c>
      <c r="E7" s="45">
        <v>394</v>
      </c>
      <c r="F7" s="45">
        <v>1</v>
      </c>
      <c r="G7" s="45"/>
      <c r="H7" s="45">
        <v>143</v>
      </c>
      <c r="I7" s="45">
        <v>17</v>
      </c>
      <c r="J7" s="45">
        <v>94</v>
      </c>
      <c r="K7" s="45">
        <v>104</v>
      </c>
      <c r="L7" s="45">
        <v>753</v>
      </c>
      <c r="M7" s="45">
        <v>324</v>
      </c>
      <c r="N7" s="45">
        <v>412</v>
      </c>
      <c r="O7" s="45">
        <v>158</v>
      </c>
      <c r="P7" s="45">
        <v>86</v>
      </c>
      <c r="Q7" s="32"/>
    </row>
    <row r="8" spans="1:17" ht="20.25" customHeight="1">
      <c r="A8" s="37" t="s">
        <v>25</v>
      </c>
      <c r="B8" s="43">
        <v>2</v>
      </c>
      <c r="C8" s="45">
        <v>1571</v>
      </c>
      <c r="D8" s="45">
        <v>342</v>
      </c>
      <c r="E8" s="45">
        <v>341</v>
      </c>
      <c r="F8" s="45">
        <v>1</v>
      </c>
      <c r="G8" s="45"/>
      <c r="H8" s="45">
        <v>132</v>
      </c>
      <c r="I8" s="45">
        <v>17</v>
      </c>
      <c r="J8" s="45">
        <v>88</v>
      </c>
      <c r="K8" s="45">
        <v>95</v>
      </c>
      <c r="L8" s="45">
        <v>674</v>
      </c>
      <c r="M8" s="45">
        <v>286</v>
      </c>
      <c r="N8" s="45">
        <v>372</v>
      </c>
      <c r="O8" s="45">
        <v>148</v>
      </c>
      <c r="P8" s="45">
        <v>72</v>
      </c>
      <c r="Q8" s="32"/>
    </row>
    <row r="9" spans="1:17" ht="20.25" customHeight="1">
      <c r="A9" s="37" t="s">
        <v>26</v>
      </c>
      <c r="B9" s="43">
        <v>3</v>
      </c>
      <c r="C9" s="45">
        <v>263</v>
      </c>
      <c r="D9" s="45">
        <v>53</v>
      </c>
      <c r="E9" s="45">
        <v>53</v>
      </c>
      <c r="F9" s="45"/>
      <c r="G9" s="45"/>
      <c r="H9" s="45">
        <v>11</v>
      </c>
      <c r="I9" s="45"/>
      <c r="J9" s="45">
        <v>6</v>
      </c>
      <c r="K9" s="45">
        <v>9</v>
      </c>
      <c r="L9" s="45">
        <v>79</v>
      </c>
      <c r="M9" s="45">
        <v>38</v>
      </c>
      <c r="N9" s="45">
        <v>40</v>
      </c>
      <c r="O9" s="45">
        <v>10</v>
      </c>
      <c r="P9" s="45">
        <v>14</v>
      </c>
      <c r="Q9" s="32"/>
    </row>
    <row r="10" spans="1:17" ht="18.75">
      <c r="A10" s="36" t="s">
        <v>27</v>
      </c>
      <c r="B10" s="42">
        <v>4</v>
      </c>
      <c r="C10" s="45">
        <v>2586</v>
      </c>
      <c r="D10" s="45">
        <v>571</v>
      </c>
      <c r="E10" s="45">
        <v>501</v>
      </c>
      <c r="F10" s="45">
        <v>68</v>
      </c>
      <c r="G10" s="45">
        <v>2</v>
      </c>
      <c r="H10" s="45">
        <v>146</v>
      </c>
      <c r="I10" s="45">
        <v>57</v>
      </c>
      <c r="J10" s="45">
        <v>168</v>
      </c>
      <c r="K10" s="45">
        <v>80</v>
      </c>
      <c r="L10" s="45">
        <v>1022</v>
      </c>
      <c r="M10" s="45">
        <v>671</v>
      </c>
      <c r="N10" s="45">
        <v>351</v>
      </c>
      <c r="O10" s="45">
        <v>185</v>
      </c>
      <c r="P10" s="45">
        <v>23</v>
      </c>
      <c r="Q10" s="32"/>
    </row>
    <row r="11" spans="1:17" ht="20.25" customHeight="1">
      <c r="A11" s="37" t="s">
        <v>28</v>
      </c>
      <c r="B11" s="43">
        <v>5</v>
      </c>
      <c r="C11" s="45">
        <v>1456</v>
      </c>
      <c r="D11" s="45">
        <v>244</v>
      </c>
      <c r="E11" s="45">
        <v>226</v>
      </c>
      <c r="F11" s="45">
        <v>16</v>
      </c>
      <c r="G11" s="45">
        <v>2</v>
      </c>
      <c r="H11" s="45">
        <v>65</v>
      </c>
      <c r="I11" s="45">
        <v>17</v>
      </c>
      <c r="J11" s="45">
        <v>46</v>
      </c>
      <c r="K11" s="45">
        <v>36</v>
      </c>
      <c r="L11" s="45">
        <v>408</v>
      </c>
      <c r="M11" s="45">
        <v>245</v>
      </c>
      <c r="N11" s="45">
        <v>163</v>
      </c>
      <c r="O11" s="45">
        <v>81</v>
      </c>
      <c r="P11" s="45">
        <v>14</v>
      </c>
      <c r="Q11" s="32"/>
    </row>
    <row r="12" spans="1:17" ht="20.25" customHeight="1">
      <c r="A12" s="37" t="s">
        <v>29</v>
      </c>
      <c r="B12" s="43">
        <v>6</v>
      </c>
      <c r="C12" s="45">
        <v>613</v>
      </c>
      <c r="D12" s="45">
        <v>203</v>
      </c>
      <c r="E12" s="45">
        <v>156</v>
      </c>
      <c r="F12" s="45">
        <v>47</v>
      </c>
      <c r="G12" s="45"/>
      <c r="H12" s="45">
        <v>49</v>
      </c>
      <c r="I12" s="45">
        <v>35</v>
      </c>
      <c r="J12" s="45">
        <v>94</v>
      </c>
      <c r="K12" s="45">
        <v>24</v>
      </c>
      <c r="L12" s="45">
        <v>405</v>
      </c>
      <c r="M12" s="45">
        <v>272</v>
      </c>
      <c r="N12" s="45">
        <v>133</v>
      </c>
      <c r="O12" s="45">
        <v>72</v>
      </c>
      <c r="P12" s="45">
        <v>7</v>
      </c>
      <c r="Q12" s="32"/>
    </row>
    <row r="13" spans="1:17" ht="20.25" customHeight="1">
      <c r="A13" s="37" t="s">
        <v>30</v>
      </c>
      <c r="B13" s="43">
        <v>7</v>
      </c>
      <c r="C13" s="45">
        <v>517</v>
      </c>
      <c r="D13" s="45">
        <v>124</v>
      </c>
      <c r="E13" s="45">
        <v>119</v>
      </c>
      <c r="F13" s="45">
        <v>5</v>
      </c>
      <c r="G13" s="45"/>
      <c r="H13" s="45">
        <v>32</v>
      </c>
      <c r="I13" s="45">
        <v>5</v>
      </c>
      <c r="J13" s="45">
        <v>28</v>
      </c>
      <c r="K13" s="45">
        <v>20</v>
      </c>
      <c r="L13" s="45">
        <v>209</v>
      </c>
      <c r="M13" s="45">
        <v>154</v>
      </c>
      <c r="N13" s="45">
        <v>55</v>
      </c>
      <c r="O13" s="45">
        <v>32</v>
      </c>
      <c r="P13" s="45">
        <v>2</v>
      </c>
      <c r="Q13" s="32"/>
    </row>
    <row r="14" spans="1:17" ht="18.75">
      <c r="A14" s="36" t="s">
        <v>31</v>
      </c>
      <c r="B14" s="42">
        <v>8</v>
      </c>
      <c r="C14" s="45">
        <v>5722</v>
      </c>
      <c r="D14" s="45">
        <v>923</v>
      </c>
      <c r="E14" s="45">
        <v>907</v>
      </c>
      <c r="F14" s="45">
        <v>15</v>
      </c>
      <c r="G14" s="45">
        <v>1</v>
      </c>
      <c r="H14" s="45">
        <v>289</v>
      </c>
      <c r="I14" s="45">
        <v>18</v>
      </c>
      <c r="J14" s="45">
        <v>94</v>
      </c>
      <c r="K14" s="45">
        <v>252</v>
      </c>
      <c r="L14" s="45">
        <v>1576</v>
      </c>
      <c r="M14" s="45">
        <v>551</v>
      </c>
      <c r="N14" s="45">
        <v>973</v>
      </c>
      <c r="O14" s="45">
        <v>433</v>
      </c>
      <c r="P14" s="45">
        <v>136</v>
      </c>
      <c r="Q14" s="32"/>
    </row>
    <row r="15" spans="1:17" ht="20.25" customHeight="1">
      <c r="A15" s="37" t="s">
        <v>32</v>
      </c>
      <c r="B15" s="43">
        <v>9</v>
      </c>
      <c r="C15" s="45">
        <v>714</v>
      </c>
      <c r="D15" s="45">
        <v>133</v>
      </c>
      <c r="E15" s="45">
        <v>133</v>
      </c>
      <c r="F15" s="45"/>
      <c r="G15" s="45"/>
      <c r="H15" s="45">
        <v>47</v>
      </c>
      <c r="I15" s="45">
        <v>12</v>
      </c>
      <c r="J15" s="45">
        <v>15</v>
      </c>
      <c r="K15" s="45">
        <v>34</v>
      </c>
      <c r="L15" s="45">
        <v>241</v>
      </c>
      <c r="M15" s="45">
        <v>95</v>
      </c>
      <c r="N15" s="45">
        <v>140</v>
      </c>
      <c r="O15" s="45">
        <v>47</v>
      </c>
      <c r="P15" s="45">
        <v>27</v>
      </c>
      <c r="Q15" s="32"/>
    </row>
    <row r="16" spans="1:17" ht="20.25" customHeight="1">
      <c r="A16" s="37" t="s">
        <v>33</v>
      </c>
      <c r="B16" s="43">
        <v>10</v>
      </c>
      <c r="C16" s="45">
        <v>445</v>
      </c>
      <c r="D16" s="45">
        <v>81</v>
      </c>
      <c r="E16" s="45">
        <v>78</v>
      </c>
      <c r="F16" s="45">
        <v>2</v>
      </c>
      <c r="G16" s="45">
        <v>1</v>
      </c>
      <c r="H16" s="45">
        <v>33</v>
      </c>
      <c r="I16" s="45">
        <v>1</v>
      </c>
      <c r="J16" s="45">
        <v>20</v>
      </c>
      <c r="K16" s="45">
        <v>17</v>
      </c>
      <c r="L16" s="45">
        <v>152</v>
      </c>
      <c r="M16" s="45">
        <v>48</v>
      </c>
      <c r="N16" s="45">
        <v>101</v>
      </c>
      <c r="O16" s="45">
        <v>40</v>
      </c>
      <c r="P16" s="45">
        <v>15</v>
      </c>
      <c r="Q16" s="32"/>
    </row>
    <row r="17" spans="1:17" ht="20.25" customHeight="1">
      <c r="A17" s="37" t="s">
        <v>34</v>
      </c>
      <c r="B17" s="43">
        <v>11</v>
      </c>
      <c r="C17" s="45">
        <v>216</v>
      </c>
      <c r="D17" s="45">
        <v>36</v>
      </c>
      <c r="E17" s="45">
        <v>36</v>
      </c>
      <c r="F17" s="45"/>
      <c r="G17" s="45"/>
      <c r="H17" s="45">
        <v>9</v>
      </c>
      <c r="I17" s="45">
        <v>2</v>
      </c>
      <c r="J17" s="45">
        <v>15</v>
      </c>
      <c r="K17" s="45">
        <v>10</v>
      </c>
      <c r="L17" s="45">
        <v>72</v>
      </c>
      <c r="M17" s="45">
        <v>20</v>
      </c>
      <c r="N17" s="45">
        <v>50</v>
      </c>
      <c r="O17" s="45">
        <v>22</v>
      </c>
      <c r="P17" s="45">
        <v>5</v>
      </c>
      <c r="Q17" s="32"/>
    </row>
    <row r="18" spans="1:17" ht="20.25" customHeight="1">
      <c r="A18" s="37" t="s">
        <v>35</v>
      </c>
      <c r="B18" s="43">
        <v>12</v>
      </c>
      <c r="C18" s="45">
        <v>4347</v>
      </c>
      <c r="D18" s="45">
        <v>673</v>
      </c>
      <c r="E18" s="45">
        <v>660</v>
      </c>
      <c r="F18" s="45">
        <v>13</v>
      </c>
      <c r="G18" s="45"/>
      <c r="H18" s="45">
        <v>200</v>
      </c>
      <c r="I18" s="45">
        <v>3</v>
      </c>
      <c r="J18" s="45">
        <v>44</v>
      </c>
      <c r="K18" s="45">
        <v>191</v>
      </c>
      <c r="L18" s="45">
        <v>1111</v>
      </c>
      <c r="M18" s="45">
        <v>388</v>
      </c>
      <c r="N18" s="45">
        <v>682</v>
      </c>
      <c r="O18" s="45">
        <v>324</v>
      </c>
      <c r="P18" s="45">
        <v>89</v>
      </c>
      <c r="Q18" s="32"/>
    </row>
    <row r="19" spans="1:17" ht="18.75">
      <c r="A19" s="36" t="s">
        <v>36</v>
      </c>
      <c r="B19" s="42">
        <v>13</v>
      </c>
      <c r="C19" s="45">
        <v>1849</v>
      </c>
      <c r="D19" s="45">
        <v>418</v>
      </c>
      <c r="E19" s="45">
        <v>404</v>
      </c>
      <c r="F19" s="45">
        <v>14</v>
      </c>
      <c r="G19" s="45"/>
      <c r="H19" s="45">
        <v>125</v>
      </c>
      <c r="I19" s="45">
        <v>5</v>
      </c>
      <c r="J19" s="45">
        <v>40</v>
      </c>
      <c r="K19" s="45">
        <v>42</v>
      </c>
      <c r="L19" s="45">
        <v>630</v>
      </c>
      <c r="M19" s="45">
        <v>216</v>
      </c>
      <c r="N19" s="45">
        <v>414</v>
      </c>
      <c r="O19" s="45">
        <v>60</v>
      </c>
      <c r="P19" s="45">
        <v>15</v>
      </c>
      <c r="Q19" s="32"/>
    </row>
    <row r="20" spans="1:17" ht="20.25" customHeight="1">
      <c r="A20" s="37" t="s">
        <v>37</v>
      </c>
      <c r="B20" s="43">
        <v>14</v>
      </c>
      <c r="C20" s="45">
        <v>225</v>
      </c>
      <c r="D20" s="45">
        <v>50</v>
      </c>
      <c r="E20" s="45">
        <v>49</v>
      </c>
      <c r="F20" s="45">
        <v>1</v>
      </c>
      <c r="G20" s="45"/>
      <c r="H20" s="45">
        <v>21</v>
      </c>
      <c r="I20" s="45"/>
      <c r="J20" s="45">
        <v>6</v>
      </c>
      <c r="K20" s="45">
        <v>5</v>
      </c>
      <c r="L20" s="45">
        <v>82</v>
      </c>
      <c r="M20" s="45">
        <v>23</v>
      </c>
      <c r="N20" s="45">
        <v>59</v>
      </c>
      <c r="O20" s="45">
        <v>7</v>
      </c>
      <c r="P20" s="45">
        <v>2</v>
      </c>
      <c r="Q20" s="32"/>
    </row>
    <row r="21" spans="1:17" ht="20.25" customHeight="1">
      <c r="A21" s="37" t="s">
        <v>38</v>
      </c>
      <c r="B21" s="43">
        <v>15</v>
      </c>
      <c r="C21" s="45">
        <v>283</v>
      </c>
      <c r="D21" s="45">
        <v>93</v>
      </c>
      <c r="E21" s="45">
        <v>89</v>
      </c>
      <c r="F21" s="45">
        <v>4</v>
      </c>
      <c r="G21" s="45"/>
      <c r="H21" s="45">
        <v>24</v>
      </c>
      <c r="I21" s="45">
        <v>1</v>
      </c>
      <c r="J21" s="45">
        <v>7</v>
      </c>
      <c r="K21" s="45">
        <v>6</v>
      </c>
      <c r="L21" s="45">
        <v>131</v>
      </c>
      <c r="M21" s="45">
        <v>41</v>
      </c>
      <c r="N21" s="45">
        <v>90</v>
      </c>
      <c r="O21" s="45">
        <v>15</v>
      </c>
      <c r="P21" s="45">
        <v>3</v>
      </c>
      <c r="Q21" s="32"/>
    </row>
    <row r="22" spans="1:17" ht="20.25" customHeight="1">
      <c r="A22" s="37" t="s">
        <v>39</v>
      </c>
      <c r="B22" s="43">
        <v>16</v>
      </c>
      <c r="C22" s="45">
        <v>962</v>
      </c>
      <c r="D22" s="45">
        <v>165</v>
      </c>
      <c r="E22" s="45">
        <v>162</v>
      </c>
      <c r="F22" s="45">
        <v>3</v>
      </c>
      <c r="G22" s="45"/>
      <c r="H22" s="45">
        <v>52</v>
      </c>
      <c r="I22" s="45">
        <v>2</v>
      </c>
      <c r="J22" s="45">
        <v>16</v>
      </c>
      <c r="K22" s="45">
        <v>27</v>
      </c>
      <c r="L22" s="45">
        <v>262</v>
      </c>
      <c r="M22" s="45">
        <v>94</v>
      </c>
      <c r="N22" s="45">
        <v>168</v>
      </c>
      <c r="O22" s="45">
        <v>24</v>
      </c>
      <c r="P22" s="45">
        <v>6</v>
      </c>
      <c r="Q22" s="32"/>
    </row>
    <row r="23" spans="1:17" ht="20.25" customHeight="1">
      <c r="A23" s="37" t="s">
        <v>40</v>
      </c>
      <c r="B23" s="43">
        <v>17</v>
      </c>
      <c r="C23" s="45">
        <v>218</v>
      </c>
      <c r="D23" s="45">
        <v>65</v>
      </c>
      <c r="E23" s="45">
        <v>62</v>
      </c>
      <c r="F23" s="45">
        <v>3</v>
      </c>
      <c r="G23" s="45"/>
      <c r="H23" s="45">
        <v>20</v>
      </c>
      <c r="I23" s="45"/>
      <c r="J23" s="45">
        <v>8</v>
      </c>
      <c r="K23" s="45">
        <v>3</v>
      </c>
      <c r="L23" s="45">
        <v>96</v>
      </c>
      <c r="M23" s="45">
        <v>37</v>
      </c>
      <c r="N23" s="45">
        <v>59</v>
      </c>
      <c r="O23" s="45">
        <v>5</v>
      </c>
      <c r="P23" s="45">
        <v>4</v>
      </c>
      <c r="Q23" s="32"/>
    </row>
    <row r="24" spans="1:17" ht="20.25" customHeight="1">
      <c r="A24" s="37" t="s">
        <v>41</v>
      </c>
      <c r="B24" s="43">
        <v>18</v>
      </c>
      <c r="C24" s="45">
        <v>157</v>
      </c>
      <c r="D24" s="45">
        <v>44</v>
      </c>
      <c r="E24" s="45">
        <v>41</v>
      </c>
      <c r="F24" s="45">
        <v>3</v>
      </c>
      <c r="G24" s="45"/>
      <c r="H24" s="45">
        <v>8</v>
      </c>
      <c r="I24" s="45">
        <v>2</v>
      </c>
      <c r="J24" s="45">
        <v>3</v>
      </c>
      <c r="K24" s="45">
        <v>1</v>
      </c>
      <c r="L24" s="45">
        <v>58</v>
      </c>
      <c r="M24" s="45">
        <v>20</v>
      </c>
      <c r="N24" s="45">
        <v>38</v>
      </c>
      <c r="O24" s="45">
        <v>9</v>
      </c>
      <c r="P24" s="45"/>
      <c r="Q24" s="32"/>
    </row>
    <row r="25" spans="1:17" ht="18.75">
      <c r="A25" s="36" t="s">
        <v>42</v>
      </c>
      <c r="B25" s="42">
        <v>19</v>
      </c>
      <c r="C25" s="45">
        <v>1655</v>
      </c>
      <c r="D25" s="45">
        <v>421</v>
      </c>
      <c r="E25" s="45">
        <v>402</v>
      </c>
      <c r="F25" s="45">
        <v>17</v>
      </c>
      <c r="G25" s="45">
        <v>2</v>
      </c>
      <c r="H25" s="45">
        <v>140</v>
      </c>
      <c r="I25" s="45">
        <v>16</v>
      </c>
      <c r="J25" s="45">
        <v>85</v>
      </c>
      <c r="K25" s="45">
        <v>81</v>
      </c>
      <c r="L25" s="45">
        <v>743</v>
      </c>
      <c r="M25" s="45">
        <v>157</v>
      </c>
      <c r="N25" s="45">
        <v>586</v>
      </c>
      <c r="O25" s="45">
        <v>60</v>
      </c>
      <c r="P25" s="45">
        <v>37</v>
      </c>
      <c r="Q25" s="32"/>
    </row>
    <row r="26" spans="1:17" ht="20.25" customHeight="1">
      <c r="A26" s="37" t="s">
        <v>43</v>
      </c>
      <c r="B26" s="43">
        <v>20</v>
      </c>
      <c r="C26" s="45">
        <v>373</v>
      </c>
      <c r="D26" s="45">
        <v>77</v>
      </c>
      <c r="E26" s="45">
        <v>75</v>
      </c>
      <c r="F26" s="45">
        <v>2</v>
      </c>
      <c r="G26" s="45"/>
      <c r="H26" s="45">
        <v>38</v>
      </c>
      <c r="I26" s="45">
        <v>4</v>
      </c>
      <c r="J26" s="45">
        <v>33</v>
      </c>
      <c r="K26" s="45">
        <v>29</v>
      </c>
      <c r="L26" s="45">
        <v>181</v>
      </c>
      <c r="M26" s="45">
        <v>41</v>
      </c>
      <c r="N26" s="45">
        <v>140</v>
      </c>
      <c r="O26" s="45">
        <v>15</v>
      </c>
      <c r="P26" s="45">
        <v>11</v>
      </c>
      <c r="Q26" s="32"/>
    </row>
    <row r="27" spans="1:17" ht="20.25" customHeight="1">
      <c r="A27" s="37" t="s">
        <v>44</v>
      </c>
      <c r="B27" s="43">
        <v>21</v>
      </c>
      <c r="C27" s="45">
        <v>867</v>
      </c>
      <c r="D27" s="45">
        <v>243</v>
      </c>
      <c r="E27" s="45">
        <v>229</v>
      </c>
      <c r="F27" s="45">
        <v>12</v>
      </c>
      <c r="G27" s="45">
        <v>2</v>
      </c>
      <c r="H27" s="45">
        <v>76</v>
      </c>
      <c r="I27" s="45">
        <v>10</v>
      </c>
      <c r="J27" s="45">
        <v>44</v>
      </c>
      <c r="K27" s="45">
        <v>39</v>
      </c>
      <c r="L27" s="45">
        <v>412</v>
      </c>
      <c r="M27" s="45">
        <v>81</v>
      </c>
      <c r="N27" s="45">
        <v>331</v>
      </c>
      <c r="O27" s="45">
        <v>30</v>
      </c>
      <c r="P27" s="45">
        <v>24</v>
      </c>
      <c r="Q27" s="32"/>
    </row>
    <row r="28" spans="1:17" ht="20.25" customHeight="1">
      <c r="A28" s="37" t="s">
        <v>45</v>
      </c>
      <c r="B28" s="43">
        <v>22</v>
      </c>
      <c r="C28" s="45">
        <v>415</v>
      </c>
      <c r="D28" s="45">
        <v>101</v>
      </c>
      <c r="E28" s="45">
        <v>98</v>
      </c>
      <c r="F28" s="45">
        <v>3</v>
      </c>
      <c r="G28" s="45"/>
      <c r="H28" s="45">
        <v>26</v>
      </c>
      <c r="I28" s="45">
        <v>2</v>
      </c>
      <c r="J28" s="45">
        <v>8</v>
      </c>
      <c r="K28" s="45">
        <v>13</v>
      </c>
      <c r="L28" s="45">
        <v>150</v>
      </c>
      <c r="M28" s="45">
        <v>35</v>
      </c>
      <c r="N28" s="45">
        <v>115</v>
      </c>
      <c r="O28" s="45">
        <v>15</v>
      </c>
      <c r="P28" s="45">
        <v>2</v>
      </c>
      <c r="Q28" s="32"/>
    </row>
    <row r="29" spans="1:17" ht="18.75">
      <c r="A29" s="36" t="s">
        <v>46</v>
      </c>
      <c r="B29" s="42">
        <v>23</v>
      </c>
      <c r="C29" s="45">
        <v>1377</v>
      </c>
      <c r="D29" s="45">
        <v>320</v>
      </c>
      <c r="E29" s="45">
        <v>310</v>
      </c>
      <c r="F29" s="45">
        <v>8</v>
      </c>
      <c r="G29" s="45">
        <v>2</v>
      </c>
      <c r="H29" s="45">
        <v>98</v>
      </c>
      <c r="I29" s="45">
        <v>2</v>
      </c>
      <c r="J29" s="45">
        <v>50</v>
      </c>
      <c r="K29" s="45">
        <v>78</v>
      </c>
      <c r="L29" s="45">
        <v>548</v>
      </c>
      <c r="M29" s="45">
        <v>199</v>
      </c>
      <c r="N29" s="45">
        <v>346</v>
      </c>
      <c r="O29" s="45">
        <v>154</v>
      </c>
      <c r="P29" s="45">
        <v>82</v>
      </c>
      <c r="Q29" s="32"/>
    </row>
    <row r="30" spans="1:17" ht="20.25" customHeight="1">
      <c r="A30" s="37" t="s">
        <v>47</v>
      </c>
      <c r="B30" s="43">
        <v>24</v>
      </c>
      <c r="C30" s="45">
        <v>269</v>
      </c>
      <c r="D30" s="45">
        <v>67</v>
      </c>
      <c r="E30" s="45">
        <v>65</v>
      </c>
      <c r="F30" s="45">
        <v>2</v>
      </c>
      <c r="G30" s="45"/>
      <c r="H30" s="45">
        <v>28</v>
      </c>
      <c r="I30" s="45">
        <v>1</v>
      </c>
      <c r="J30" s="45">
        <v>10</v>
      </c>
      <c r="K30" s="45">
        <v>18</v>
      </c>
      <c r="L30" s="45">
        <v>124</v>
      </c>
      <c r="M30" s="45">
        <v>48</v>
      </c>
      <c r="N30" s="45">
        <v>75</v>
      </c>
      <c r="O30" s="45">
        <v>26</v>
      </c>
      <c r="P30" s="45">
        <v>16</v>
      </c>
      <c r="Q30" s="32"/>
    </row>
    <row r="31" spans="1:17" ht="20.25" customHeight="1">
      <c r="A31" s="37" t="s">
        <v>48</v>
      </c>
      <c r="B31" s="43">
        <v>25</v>
      </c>
      <c r="C31" s="45">
        <v>267</v>
      </c>
      <c r="D31" s="45">
        <v>64</v>
      </c>
      <c r="E31" s="45">
        <v>62</v>
      </c>
      <c r="F31" s="45">
        <v>1</v>
      </c>
      <c r="G31" s="45">
        <v>1</v>
      </c>
      <c r="H31" s="45">
        <v>14</v>
      </c>
      <c r="I31" s="45"/>
      <c r="J31" s="45">
        <v>12</v>
      </c>
      <c r="K31" s="45">
        <v>19</v>
      </c>
      <c r="L31" s="45">
        <v>109</v>
      </c>
      <c r="M31" s="45">
        <v>46</v>
      </c>
      <c r="N31" s="45">
        <v>63</v>
      </c>
      <c r="O31" s="45">
        <v>32</v>
      </c>
      <c r="P31" s="45">
        <v>13</v>
      </c>
      <c r="Q31" s="32"/>
    </row>
    <row r="32" spans="1:17" ht="20.25" customHeight="1">
      <c r="A32" s="37" t="s">
        <v>49</v>
      </c>
      <c r="B32" s="43">
        <v>26</v>
      </c>
      <c r="C32" s="45">
        <v>306</v>
      </c>
      <c r="D32" s="45">
        <v>81</v>
      </c>
      <c r="E32" s="45">
        <v>79</v>
      </c>
      <c r="F32" s="45">
        <v>1</v>
      </c>
      <c r="G32" s="45">
        <v>1</v>
      </c>
      <c r="H32" s="45">
        <v>33</v>
      </c>
      <c r="I32" s="45">
        <v>1</v>
      </c>
      <c r="J32" s="45">
        <v>9</v>
      </c>
      <c r="K32" s="45">
        <v>19</v>
      </c>
      <c r="L32" s="45">
        <v>143</v>
      </c>
      <c r="M32" s="45">
        <v>41</v>
      </c>
      <c r="N32" s="45">
        <v>100</v>
      </c>
      <c r="O32" s="45">
        <v>37</v>
      </c>
      <c r="P32" s="45">
        <v>25</v>
      </c>
      <c r="Q32" s="32"/>
    </row>
    <row r="33" spans="1:17" ht="20.25" customHeight="1">
      <c r="A33" s="37" t="s">
        <v>50</v>
      </c>
      <c r="B33" s="43">
        <v>27</v>
      </c>
      <c r="C33" s="45">
        <v>270</v>
      </c>
      <c r="D33" s="45">
        <v>53</v>
      </c>
      <c r="E33" s="45">
        <v>52</v>
      </c>
      <c r="F33" s="45">
        <v>1</v>
      </c>
      <c r="G33" s="45"/>
      <c r="H33" s="45">
        <v>18</v>
      </c>
      <c r="I33" s="45"/>
      <c r="J33" s="45">
        <v>11</v>
      </c>
      <c r="K33" s="45">
        <v>13</v>
      </c>
      <c r="L33" s="45">
        <v>95</v>
      </c>
      <c r="M33" s="45">
        <v>42</v>
      </c>
      <c r="N33" s="45">
        <v>53</v>
      </c>
      <c r="O33" s="45">
        <v>28</v>
      </c>
      <c r="P33" s="45">
        <v>12</v>
      </c>
      <c r="Q33" s="32"/>
    </row>
    <row r="34" spans="1:17" ht="20.25" customHeight="1">
      <c r="A34" s="37" t="s">
        <v>51</v>
      </c>
      <c r="B34" s="43">
        <v>28</v>
      </c>
      <c r="C34" s="45">
        <v>269</v>
      </c>
      <c r="D34" s="45">
        <v>56</v>
      </c>
      <c r="E34" s="45">
        <v>53</v>
      </c>
      <c r="F34" s="45">
        <v>3</v>
      </c>
      <c r="G34" s="45"/>
      <c r="H34" s="45">
        <v>5</v>
      </c>
      <c r="I34" s="45"/>
      <c r="J34" s="45">
        <v>8</v>
      </c>
      <c r="K34" s="45">
        <v>9</v>
      </c>
      <c r="L34" s="45">
        <v>78</v>
      </c>
      <c r="M34" s="45">
        <v>23</v>
      </c>
      <c r="N34" s="45">
        <v>55</v>
      </c>
      <c r="O34" s="45">
        <v>31</v>
      </c>
      <c r="P34" s="45">
        <v>16</v>
      </c>
      <c r="Q34" s="32"/>
    </row>
    <row r="35" spans="1:17" ht="18.75">
      <c r="A35" s="36" t="s">
        <v>52</v>
      </c>
      <c r="B35" s="42">
        <v>29</v>
      </c>
      <c r="C35" s="45">
        <v>1121</v>
      </c>
      <c r="D35" s="45">
        <v>304</v>
      </c>
      <c r="E35" s="45">
        <v>299</v>
      </c>
      <c r="F35" s="45">
        <v>5</v>
      </c>
      <c r="G35" s="45"/>
      <c r="H35" s="45">
        <v>80</v>
      </c>
      <c r="I35" s="45">
        <v>9</v>
      </c>
      <c r="J35" s="45">
        <v>34</v>
      </c>
      <c r="K35" s="45">
        <v>38</v>
      </c>
      <c r="L35" s="45">
        <v>465</v>
      </c>
      <c r="M35" s="45">
        <v>175</v>
      </c>
      <c r="N35" s="45">
        <v>290</v>
      </c>
      <c r="O35" s="45">
        <v>114</v>
      </c>
      <c r="P35" s="45">
        <v>73</v>
      </c>
      <c r="Q35" s="32"/>
    </row>
    <row r="36" spans="1:17" ht="20.25" customHeight="1">
      <c r="A36" s="37" t="s">
        <v>91</v>
      </c>
      <c r="B36" s="43">
        <v>30</v>
      </c>
      <c r="C36" s="45">
        <v>832</v>
      </c>
      <c r="D36" s="45">
        <v>240</v>
      </c>
      <c r="E36" s="45">
        <v>237</v>
      </c>
      <c r="F36" s="45">
        <v>3</v>
      </c>
      <c r="G36" s="45"/>
      <c r="H36" s="45">
        <v>65</v>
      </c>
      <c r="I36" s="45">
        <v>7</v>
      </c>
      <c r="J36" s="45">
        <v>26</v>
      </c>
      <c r="K36" s="45">
        <v>27</v>
      </c>
      <c r="L36" s="45">
        <v>365</v>
      </c>
      <c r="M36" s="45">
        <v>137</v>
      </c>
      <c r="N36" s="45">
        <v>228</v>
      </c>
      <c r="O36" s="45">
        <v>91</v>
      </c>
      <c r="P36" s="45">
        <v>52</v>
      </c>
      <c r="Q36" s="32"/>
    </row>
    <row r="37" spans="1:17" ht="20.25" customHeight="1">
      <c r="A37" s="37" t="s">
        <v>54</v>
      </c>
      <c r="B37" s="43">
        <v>31</v>
      </c>
      <c r="C37" s="45">
        <v>289</v>
      </c>
      <c r="D37" s="45">
        <v>64</v>
      </c>
      <c r="E37" s="45">
        <v>62</v>
      </c>
      <c r="F37" s="45">
        <v>2</v>
      </c>
      <c r="G37" s="45"/>
      <c r="H37" s="45">
        <v>15</v>
      </c>
      <c r="I37" s="45">
        <v>2</v>
      </c>
      <c r="J37" s="45">
        <v>8</v>
      </c>
      <c r="K37" s="45">
        <v>11</v>
      </c>
      <c r="L37" s="45">
        <v>100</v>
      </c>
      <c r="M37" s="45">
        <v>38</v>
      </c>
      <c r="N37" s="45">
        <v>62</v>
      </c>
      <c r="O37" s="45">
        <v>23</v>
      </c>
      <c r="P37" s="45">
        <v>21</v>
      </c>
      <c r="Q37" s="32"/>
    </row>
    <row r="38" spans="1:17" ht="18.75">
      <c r="A38" s="36" t="s">
        <v>55</v>
      </c>
      <c r="B38" s="42">
        <v>32</v>
      </c>
      <c r="C38" s="45">
        <v>1767</v>
      </c>
      <c r="D38" s="45">
        <v>516</v>
      </c>
      <c r="E38" s="45">
        <v>504</v>
      </c>
      <c r="F38" s="45">
        <v>9</v>
      </c>
      <c r="G38" s="45">
        <v>3</v>
      </c>
      <c r="H38" s="45">
        <v>136</v>
      </c>
      <c r="I38" s="45">
        <v>28</v>
      </c>
      <c r="J38" s="45">
        <v>112</v>
      </c>
      <c r="K38" s="45">
        <v>57</v>
      </c>
      <c r="L38" s="45">
        <v>849</v>
      </c>
      <c r="M38" s="45">
        <v>223</v>
      </c>
      <c r="N38" s="45">
        <v>612</v>
      </c>
      <c r="O38" s="45">
        <v>300</v>
      </c>
      <c r="P38" s="45">
        <v>111</v>
      </c>
      <c r="Q38" s="32"/>
    </row>
    <row r="39" spans="1:17" ht="20.25" customHeight="1">
      <c r="A39" s="37" t="s">
        <v>56</v>
      </c>
      <c r="B39" s="43">
        <v>33</v>
      </c>
      <c r="C39" s="45">
        <v>361</v>
      </c>
      <c r="D39" s="45">
        <v>86</v>
      </c>
      <c r="E39" s="45">
        <v>85</v>
      </c>
      <c r="F39" s="45"/>
      <c r="G39" s="45">
        <v>1</v>
      </c>
      <c r="H39" s="45">
        <v>24</v>
      </c>
      <c r="I39" s="45">
        <v>9</v>
      </c>
      <c r="J39" s="45">
        <v>59</v>
      </c>
      <c r="K39" s="45">
        <v>10</v>
      </c>
      <c r="L39" s="45">
        <v>188</v>
      </c>
      <c r="M39" s="45">
        <v>49</v>
      </c>
      <c r="N39" s="45">
        <v>136</v>
      </c>
      <c r="O39" s="45">
        <v>74</v>
      </c>
      <c r="P39" s="45">
        <v>16</v>
      </c>
      <c r="Q39" s="32"/>
    </row>
    <row r="40" spans="1:17" ht="20.25" customHeight="1">
      <c r="A40" s="37" t="s">
        <v>57</v>
      </c>
      <c r="B40" s="43">
        <v>34</v>
      </c>
      <c r="C40" s="45">
        <v>1053</v>
      </c>
      <c r="D40" s="45">
        <v>340</v>
      </c>
      <c r="E40" s="45">
        <v>333</v>
      </c>
      <c r="F40" s="45">
        <v>5</v>
      </c>
      <c r="G40" s="45">
        <v>2</v>
      </c>
      <c r="H40" s="45">
        <v>83</v>
      </c>
      <c r="I40" s="45">
        <v>17</v>
      </c>
      <c r="J40" s="45">
        <v>47</v>
      </c>
      <c r="K40" s="45">
        <v>30</v>
      </c>
      <c r="L40" s="45">
        <v>517</v>
      </c>
      <c r="M40" s="45">
        <v>144</v>
      </c>
      <c r="N40" s="45">
        <v>364</v>
      </c>
      <c r="O40" s="45">
        <v>170</v>
      </c>
      <c r="P40" s="45">
        <v>72</v>
      </c>
      <c r="Q40" s="32"/>
    </row>
    <row r="41" spans="1:17" ht="20.25" customHeight="1">
      <c r="A41" s="37" t="s">
        <v>58</v>
      </c>
      <c r="B41" s="43">
        <v>35</v>
      </c>
      <c r="C41" s="45">
        <v>353</v>
      </c>
      <c r="D41" s="45">
        <v>90</v>
      </c>
      <c r="E41" s="45">
        <v>86</v>
      </c>
      <c r="F41" s="45">
        <v>4</v>
      </c>
      <c r="G41" s="45"/>
      <c r="H41" s="45">
        <v>29</v>
      </c>
      <c r="I41" s="45">
        <v>2</v>
      </c>
      <c r="J41" s="45">
        <v>6</v>
      </c>
      <c r="K41" s="45">
        <v>17</v>
      </c>
      <c r="L41" s="45">
        <v>144</v>
      </c>
      <c r="M41" s="45">
        <v>30</v>
      </c>
      <c r="N41" s="45">
        <v>112</v>
      </c>
      <c r="O41" s="45">
        <v>56</v>
      </c>
      <c r="P41" s="45">
        <v>23</v>
      </c>
      <c r="Q41" s="32"/>
    </row>
    <row r="42" spans="1:17" ht="20.25" customHeight="1">
      <c r="A42" s="59" t="s">
        <v>100</v>
      </c>
      <c r="B42" s="60">
        <v>36</v>
      </c>
      <c r="C42" s="45">
        <v>17911</v>
      </c>
      <c r="D42" s="45">
        <v>3868</v>
      </c>
      <c r="E42" s="45">
        <v>3721</v>
      </c>
      <c r="F42" s="45">
        <v>137</v>
      </c>
      <c r="G42" s="45">
        <v>10</v>
      </c>
      <c r="H42" s="45">
        <v>1157</v>
      </c>
      <c r="I42" s="45">
        <v>152</v>
      </c>
      <c r="J42" s="45">
        <v>677</v>
      </c>
      <c r="K42" s="45">
        <v>732</v>
      </c>
      <c r="L42" s="45">
        <v>6586</v>
      </c>
      <c r="M42" s="45">
        <v>2516</v>
      </c>
      <c r="N42" s="45">
        <v>3984</v>
      </c>
      <c r="O42" s="45">
        <v>1464</v>
      </c>
      <c r="P42" s="45">
        <v>563</v>
      </c>
      <c r="Q42" s="32"/>
    </row>
    <row r="43" spans="1:16" ht="15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</sheetData>
  <sheetProtection/>
  <mergeCells count="18">
    <mergeCell ref="O4:P4"/>
    <mergeCell ref="J3:J5"/>
    <mergeCell ref="E3:G3"/>
    <mergeCell ref="N4:N5"/>
    <mergeCell ref="E4:E5"/>
    <mergeCell ref="F4:F5"/>
    <mergeCell ref="G4:G5"/>
    <mergeCell ref="M4:M5"/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</mergeCells>
  <printOptions/>
  <pageMargins left="0.5905511811023623" right="0" top="0.35433070866141736" bottom="0" header="0.3937007874015748" footer="0.3937007874015748"/>
  <pageSetup horizontalDpi="180" verticalDpi="180" orientation="landscape" paperSize="9" scale="55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92"/>
  <sheetViews>
    <sheetView showGridLines="0" zoomScalePageLayoutView="0" workbookViewId="0" topLeftCell="A1">
      <selection activeCell="A1" sqref="A1:L1"/>
    </sheetView>
  </sheetViews>
  <sheetFormatPr defaultColWidth="9.140625" defaultRowHeight="15.75"/>
  <cols>
    <col min="1" max="3" width="3.140625" style="0" customWidth="1"/>
    <col min="4" max="4" width="50.57421875" style="0" customWidth="1"/>
    <col min="5" max="5" width="8.7109375" style="0" customWidth="1"/>
    <col min="6" max="6" width="14.28125" style="0" customWidth="1"/>
    <col min="7" max="7" width="12.00390625" style="0" customWidth="1"/>
    <col min="8" max="8" width="11.421875" style="0" customWidth="1"/>
    <col min="9" max="9" width="9.7109375" style="0" customWidth="1"/>
    <col min="10" max="10" width="10.140625" style="0" customWidth="1"/>
    <col min="11" max="11" width="18.421875" style="0" customWidth="1"/>
    <col min="12" max="12" width="17.140625" style="0" customWidth="1"/>
    <col min="13" max="255" width="9.00390625" style="0" customWidth="1"/>
  </cols>
  <sheetData>
    <row r="1" spans="1:12" ht="35.25" customHeight="1">
      <c r="A1" s="207" t="s">
        <v>117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5" ht="15.75">
      <c r="A2" s="208" t="s">
        <v>118</v>
      </c>
      <c r="B2" s="208"/>
      <c r="C2" s="208"/>
      <c r="D2" s="208"/>
      <c r="E2" s="209" t="s">
        <v>206</v>
      </c>
      <c r="F2" s="208" t="s">
        <v>294</v>
      </c>
      <c r="G2" s="208" t="s">
        <v>296</v>
      </c>
      <c r="H2" s="208" t="s">
        <v>297</v>
      </c>
      <c r="I2" s="61" t="s">
        <v>73</v>
      </c>
      <c r="J2" s="208" t="s">
        <v>299</v>
      </c>
      <c r="K2" s="208" t="s">
        <v>300</v>
      </c>
      <c r="L2" s="208"/>
      <c r="M2" s="32"/>
      <c r="O2" s="71"/>
    </row>
    <row r="3" spans="1:16" ht="74.25" customHeight="1">
      <c r="A3" s="208"/>
      <c r="B3" s="208"/>
      <c r="C3" s="208"/>
      <c r="D3" s="208"/>
      <c r="E3" s="210"/>
      <c r="F3" s="208"/>
      <c r="G3" s="208"/>
      <c r="H3" s="208"/>
      <c r="I3" s="61" t="s">
        <v>298</v>
      </c>
      <c r="J3" s="208"/>
      <c r="K3" s="61" t="s">
        <v>301</v>
      </c>
      <c r="L3" s="61" t="s">
        <v>302</v>
      </c>
      <c r="M3" s="69"/>
      <c r="N3" s="70"/>
      <c r="O3" s="70"/>
      <c r="P3" s="70"/>
    </row>
    <row r="4" spans="1:13" ht="18" customHeight="1">
      <c r="A4" s="208" t="s">
        <v>23</v>
      </c>
      <c r="B4" s="208"/>
      <c r="C4" s="208"/>
      <c r="D4" s="208"/>
      <c r="E4" s="61" t="s">
        <v>63</v>
      </c>
      <c r="F4" s="61">
        <v>1</v>
      </c>
      <c r="G4" s="61">
        <v>2</v>
      </c>
      <c r="H4" s="61">
        <v>3</v>
      </c>
      <c r="I4" s="61">
        <v>4</v>
      </c>
      <c r="J4" s="61">
        <v>5</v>
      </c>
      <c r="K4" s="61">
        <v>6</v>
      </c>
      <c r="L4" s="61">
        <v>7</v>
      </c>
      <c r="M4" s="32"/>
    </row>
    <row r="5" spans="1:13" ht="35.25" customHeight="1">
      <c r="A5" s="209" t="s">
        <v>119</v>
      </c>
      <c r="B5" s="204" t="s">
        <v>121</v>
      </c>
      <c r="C5" s="204"/>
      <c r="D5" s="204"/>
      <c r="E5" s="64" t="s">
        <v>207</v>
      </c>
      <c r="F5" s="66">
        <v>17944</v>
      </c>
      <c r="G5" s="66">
        <v>15713</v>
      </c>
      <c r="H5" s="66">
        <v>3226</v>
      </c>
      <c r="I5" s="66">
        <v>2457</v>
      </c>
      <c r="J5" s="66">
        <v>553</v>
      </c>
      <c r="K5" s="66">
        <v>1478</v>
      </c>
      <c r="L5" s="66">
        <v>2239</v>
      </c>
      <c r="M5" s="32"/>
    </row>
    <row r="6" spans="1:13" ht="17.25" customHeight="1">
      <c r="A6" s="211"/>
      <c r="B6" s="204" t="s">
        <v>122</v>
      </c>
      <c r="C6" s="204"/>
      <c r="D6" s="204"/>
      <c r="E6" s="64" t="s">
        <v>208</v>
      </c>
      <c r="F6" s="66">
        <v>1003</v>
      </c>
      <c r="G6" s="66">
        <v>922</v>
      </c>
      <c r="H6" s="66">
        <v>139</v>
      </c>
      <c r="I6" s="66">
        <v>114</v>
      </c>
      <c r="J6" s="66">
        <v>26</v>
      </c>
      <c r="K6" s="66">
        <v>65</v>
      </c>
      <c r="L6" s="66">
        <v>96</v>
      </c>
      <c r="M6" s="32"/>
    </row>
    <row r="7" spans="1:13" ht="17.25" customHeight="1">
      <c r="A7" s="211"/>
      <c r="B7" s="204" t="s">
        <v>123</v>
      </c>
      <c r="C7" s="204"/>
      <c r="D7" s="204"/>
      <c r="E7" s="64" t="s">
        <v>209</v>
      </c>
      <c r="F7" s="66">
        <v>305</v>
      </c>
      <c r="G7" s="66">
        <v>267</v>
      </c>
      <c r="H7" s="66">
        <v>58</v>
      </c>
      <c r="I7" s="66">
        <v>51</v>
      </c>
      <c r="J7" s="66">
        <v>1</v>
      </c>
      <c r="K7" s="66">
        <v>20</v>
      </c>
      <c r="L7" s="66">
        <v>39</v>
      </c>
      <c r="M7" s="32"/>
    </row>
    <row r="8" spans="1:13" ht="17.25" customHeight="1">
      <c r="A8" s="211"/>
      <c r="B8" s="204" t="s">
        <v>124</v>
      </c>
      <c r="C8" s="204"/>
      <c r="D8" s="204"/>
      <c r="E8" s="64" t="s">
        <v>210</v>
      </c>
      <c r="F8" s="66">
        <v>620</v>
      </c>
      <c r="G8" s="66">
        <v>536</v>
      </c>
      <c r="H8" s="66">
        <v>161</v>
      </c>
      <c r="I8" s="66">
        <v>133</v>
      </c>
      <c r="J8" s="66">
        <v>10</v>
      </c>
      <c r="K8" s="66">
        <v>70</v>
      </c>
      <c r="L8" s="66">
        <v>100</v>
      </c>
      <c r="M8" s="32"/>
    </row>
    <row r="9" spans="1:13" ht="17.25" customHeight="1">
      <c r="A9" s="211"/>
      <c r="B9" s="204" t="s">
        <v>125</v>
      </c>
      <c r="C9" s="204"/>
      <c r="D9" s="204"/>
      <c r="E9" s="64" t="s">
        <v>211</v>
      </c>
      <c r="F9" s="66">
        <v>2015</v>
      </c>
      <c r="G9" s="66">
        <v>1771</v>
      </c>
      <c r="H9" s="66">
        <v>334</v>
      </c>
      <c r="I9" s="66">
        <v>259</v>
      </c>
      <c r="J9" s="66">
        <v>13</v>
      </c>
      <c r="K9" s="66">
        <v>131</v>
      </c>
      <c r="L9" s="66">
        <v>213</v>
      </c>
      <c r="M9" s="32"/>
    </row>
    <row r="10" spans="1:13" ht="17.25" customHeight="1">
      <c r="A10" s="211"/>
      <c r="B10" s="204" t="s">
        <v>126</v>
      </c>
      <c r="C10" s="204"/>
      <c r="D10" s="204"/>
      <c r="E10" s="64" t="s">
        <v>212</v>
      </c>
      <c r="F10" s="66">
        <v>14001</v>
      </c>
      <c r="G10" s="66">
        <v>12217</v>
      </c>
      <c r="H10" s="66">
        <v>2534</v>
      </c>
      <c r="I10" s="66">
        <v>1900</v>
      </c>
      <c r="J10" s="66">
        <v>503</v>
      </c>
      <c r="K10" s="66">
        <v>1192</v>
      </c>
      <c r="L10" s="66">
        <v>1791</v>
      </c>
      <c r="M10" s="32"/>
    </row>
    <row r="11" spans="1:13" ht="17.25" customHeight="1">
      <c r="A11" s="211"/>
      <c r="B11" s="202" t="s">
        <v>68</v>
      </c>
      <c r="C11" s="202" t="s">
        <v>159</v>
      </c>
      <c r="D11" s="202"/>
      <c r="E11" s="65" t="s">
        <v>213</v>
      </c>
      <c r="F11" s="67">
        <v>7976</v>
      </c>
      <c r="G11" s="67">
        <v>7077</v>
      </c>
      <c r="H11" s="67">
        <v>1341</v>
      </c>
      <c r="I11" s="67">
        <v>991</v>
      </c>
      <c r="J11" s="67">
        <v>283</v>
      </c>
      <c r="K11" s="67">
        <v>638</v>
      </c>
      <c r="L11" s="67">
        <v>964</v>
      </c>
      <c r="M11" s="32"/>
    </row>
    <row r="12" spans="1:13" ht="17.25" customHeight="1">
      <c r="A12" s="211"/>
      <c r="B12" s="202"/>
      <c r="C12" s="202" t="s">
        <v>73</v>
      </c>
      <c r="D12" s="62" t="s">
        <v>190</v>
      </c>
      <c r="E12" s="65" t="s">
        <v>214</v>
      </c>
      <c r="F12" s="67">
        <v>241</v>
      </c>
      <c r="G12" s="67">
        <v>205</v>
      </c>
      <c r="H12" s="67">
        <v>50</v>
      </c>
      <c r="I12" s="67">
        <v>41</v>
      </c>
      <c r="J12" s="67">
        <v>1</v>
      </c>
      <c r="K12" s="67">
        <v>18</v>
      </c>
      <c r="L12" s="67">
        <v>33</v>
      </c>
      <c r="M12" s="32"/>
    </row>
    <row r="13" spans="1:13" ht="17.25" customHeight="1">
      <c r="A13" s="211"/>
      <c r="B13" s="202"/>
      <c r="C13" s="202"/>
      <c r="D13" s="63" t="s">
        <v>191</v>
      </c>
      <c r="E13" s="65" t="s">
        <v>215</v>
      </c>
      <c r="F13" s="67">
        <v>47</v>
      </c>
      <c r="G13" s="67">
        <v>44</v>
      </c>
      <c r="H13" s="67">
        <v>12</v>
      </c>
      <c r="I13" s="67">
        <v>10</v>
      </c>
      <c r="J13" s="67"/>
      <c r="K13" s="67">
        <v>5</v>
      </c>
      <c r="L13" s="67">
        <v>7</v>
      </c>
      <c r="M13" s="32"/>
    </row>
    <row r="14" spans="1:13" ht="17.25" customHeight="1">
      <c r="A14" s="211"/>
      <c r="B14" s="202"/>
      <c r="C14" s="202"/>
      <c r="D14" s="62" t="s">
        <v>192</v>
      </c>
      <c r="E14" s="65" t="s">
        <v>216</v>
      </c>
      <c r="F14" s="67">
        <v>6567</v>
      </c>
      <c r="G14" s="67">
        <v>5783</v>
      </c>
      <c r="H14" s="67">
        <v>1121</v>
      </c>
      <c r="I14" s="67">
        <v>822</v>
      </c>
      <c r="J14" s="67">
        <v>251</v>
      </c>
      <c r="K14" s="67">
        <v>537</v>
      </c>
      <c r="L14" s="67">
        <v>816</v>
      </c>
      <c r="M14" s="32"/>
    </row>
    <row r="15" spans="1:13" ht="17.25" customHeight="1">
      <c r="A15" s="211"/>
      <c r="B15" s="202"/>
      <c r="C15" s="202"/>
      <c r="D15" s="63" t="s">
        <v>193</v>
      </c>
      <c r="E15" s="65" t="s">
        <v>217</v>
      </c>
      <c r="F15" s="67">
        <v>2097</v>
      </c>
      <c r="G15" s="67">
        <v>1816</v>
      </c>
      <c r="H15" s="67">
        <v>377</v>
      </c>
      <c r="I15" s="67">
        <v>266</v>
      </c>
      <c r="J15" s="67">
        <v>73</v>
      </c>
      <c r="K15" s="67">
        <v>173</v>
      </c>
      <c r="L15" s="67">
        <v>270</v>
      </c>
      <c r="M15" s="32"/>
    </row>
    <row r="16" spans="1:13" ht="17.25" customHeight="1">
      <c r="A16" s="211"/>
      <c r="B16" s="202" t="s">
        <v>127</v>
      </c>
      <c r="C16" s="202"/>
      <c r="D16" s="202"/>
      <c r="E16" s="65" t="s">
        <v>218</v>
      </c>
      <c r="F16" s="67">
        <v>2193</v>
      </c>
      <c r="G16" s="67">
        <v>1898</v>
      </c>
      <c r="H16" s="67">
        <v>445</v>
      </c>
      <c r="I16" s="67">
        <v>380</v>
      </c>
      <c r="J16" s="67">
        <v>59</v>
      </c>
      <c r="K16" s="67">
        <v>183</v>
      </c>
      <c r="L16" s="67">
        <v>315</v>
      </c>
      <c r="M16" s="32"/>
    </row>
    <row r="17" spans="1:13" ht="17.25" customHeight="1">
      <c r="A17" s="211"/>
      <c r="B17" s="203" t="s">
        <v>128</v>
      </c>
      <c r="C17" s="203"/>
      <c r="D17" s="203"/>
      <c r="E17" s="65" t="s">
        <v>219</v>
      </c>
      <c r="F17" s="67">
        <v>585</v>
      </c>
      <c r="G17" s="67">
        <v>502</v>
      </c>
      <c r="H17" s="67">
        <v>104</v>
      </c>
      <c r="I17" s="67">
        <v>89</v>
      </c>
      <c r="J17" s="67">
        <v>10</v>
      </c>
      <c r="K17" s="67">
        <v>33</v>
      </c>
      <c r="L17" s="67">
        <v>80</v>
      </c>
      <c r="M17" s="32"/>
    </row>
    <row r="18" spans="1:13" ht="17.25" customHeight="1">
      <c r="A18" s="211"/>
      <c r="B18" s="202" t="s">
        <v>129</v>
      </c>
      <c r="C18" s="202"/>
      <c r="D18" s="202"/>
      <c r="E18" s="65" t="s">
        <v>220</v>
      </c>
      <c r="F18" s="67">
        <v>337</v>
      </c>
      <c r="G18" s="67">
        <v>292</v>
      </c>
      <c r="H18" s="67">
        <v>47</v>
      </c>
      <c r="I18" s="67">
        <v>33</v>
      </c>
      <c r="J18" s="67">
        <v>5</v>
      </c>
      <c r="K18" s="67">
        <v>24</v>
      </c>
      <c r="L18" s="67">
        <v>27</v>
      </c>
      <c r="M18" s="32"/>
    </row>
    <row r="19" spans="1:13" ht="17.25" customHeight="1">
      <c r="A19" s="211"/>
      <c r="B19" s="202" t="s">
        <v>130</v>
      </c>
      <c r="C19" s="202"/>
      <c r="D19" s="202"/>
      <c r="E19" s="65" t="s">
        <v>221</v>
      </c>
      <c r="F19" s="67">
        <v>1482</v>
      </c>
      <c r="G19" s="67">
        <v>1270</v>
      </c>
      <c r="H19" s="67">
        <v>263</v>
      </c>
      <c r="I19" s="67">
        <v>210</v>
      </c>
      <c r="J19" s="67">
        <v>46</v>
      </c>
      <c r="K19" s="67">
        <v>123</v>
      </c>
      <c r="L19" s="67">
        <v>175</v>
      </c>
      <c r="M19" s="32"/>
    </row>
    <row r="20" spans="1:13" ht="17.25" customHeight="1">
      <c r="A20" s="211"/>
      <c r="B20" s="203" t="s">
        <v>131</v>
      </c>
      <c r="C20" s="203"/>
      <c r="D20" s="203"/>
      <c r="E20" s="65" t="s">
        <v>222</v>
      </c>
      <c r="F20" s="67">
        <v>312</v>
      </c>
      <c r="G20" s="67">
        <v>264</v>
      </c>
      <c r="H20" s="67">
        <v>59</v>
      </c>
      <c r="I20" s="67">
        <v>49</v>
      </c>
      <c r="J20" s="67">
        <v>14</v>
      </c>
      <c r="K20" s="67">
        <v>31</v>
      </c>
      <c r="L20" s="67">
        <v>39</v>
      </c>
      <c r="M20" s="32"/>
    </row>
    <row r="21" spans="1:13" ht="17.25" customHeight="1">
      <c r="A21" s="211"/>
      <c r="B21" s="202" t="s">
        <v>132</v>
      </c>
      <c r="C21" s="202"/>
      <c r="D21" s="202"/>
      <c r="E21" s="65" t="s">
        <v>223</v>
      </c>
      <c r="F21" s="67">
        <v>1123</v>
      </c>
      <c r="G21" s="67">
        <v>966</v>
      </c>
      <c r="H21" s="67">
        <v>189</v>
      </c>
      <c r="I21" s="67">
        <v>141</v>
      </c>
      <c r="J21" s="67">
        <v>40</v>
      </c>
      <c r="K21" s="67">
        <v>101</v>
      </c>
      <c r="L21" s="67">
        <v>126</v>
      </c>
      <c r="M21" s="32"/>
    </row>
    <row r="22" spans="1:13" ht="17.25" customHeight="1">
      <c r="A22" s="211"/>
      <c r="B22" s="202" t="s">
        <v>133</v>
      </c>
      <c r="C22" s="202"/>
      <c r="D22" s="202"/>
      <c r="E22" s="65" t="s">
        <v>224</v>
      </c>
      <c r="F22" s="67">
        <v>746</v>
      </c>
      <c r="G22" s="67">
        <v>658</v>
      </c>
      <c r="H22" s="67">
        <v>180</v>
      </c>
      <c r="I22" s="67">
        <v>160</v>
      </c>
      <c r="J22" s="67">
        <v>20</v>
      </c>
      <c r="K22" s="67">
        <v>93</v>
      </c>
      <c r="L22" s="67">
        <v>106</v>
      </c>
      <c r="M22" s="32"/>
    </row>
    <row r="23" spans="1:13" ht="17.25" customHeight="1">
      <c r="A23" s="211"/>
      <c r="B23" s="202" t="s">
        <v>73</v>
      </c>
      <c r="C23" s="202" t="s">
        <v>160</v>
      </c>
      <c r="D23" s="202"/>
      <c r="E23" s="65" t="s">
        <v>225</v>
      </c>
      <c r="F23" s="45">
        <v>323</v>
      </c>
      <c r="G23" s="45">
        <v>274</v>
      </c>
      <c r="H23" s="45">
        <v>82</v>
      </c>
      <c r="I23" s="45">
        <v>75</v>
      </c>
      <c r="J23" s="45">
        <v>5</v>
      </c>
      <c r="K23" s="45">
        <v>50</v>
      </c>
      <c r="L23" s="45">
        <v>37</v>
      </c>
      <c r="M23" s="32"/>
    </row>
    <row r="24" spans="1:13" ht="17.25" customHeight="1">
      <c r="A24" s="211"/>
      <c r="B24" s="202"/>
      <c r="C24" s="203" t="s">
        <v>161</v>
      </c>
      <c r="D24" s="205"/>
      <c r="E24" s="65" t="s">
        <v>226</v>
      </c>
      <c r="F24" s="45">
        <v>81</v>
      </c>
      <c r="G24" s="45">
        <v>78</v>
      </c>
      <c r="H24" s="45">
        <v>21</v>
      </c>
      <c r="I24" s="45">
        <v>19</v>
      </c>
      <c r="J24" s="45">
        <v>2</v>
      </c>
      <c r="K24" s="45">
        <v>10</v>
      </c>
      <c r="L24" s="45">
        <v>13</v>
      </c>
      <c r="M24" s="32"/>
    </row>
    <row r="25" spans="1:13" ht="17.25" customHeight="1">
      <c r="A25" s="211"/>
      <c r="B25" s="202" t="s">
        <v>134</v>
      </c>
      <c r="C25" s="202"/>
      <c r="D25" s="202"/>
      <c r="E25" s="65" t="s">
        <v>227</v>
      </c>
      <c r="F25" s="45">
        <v>528</v>
      </c>
      <c r="G25" s="45">
        <v>468</v>
      </c>
      <c r="H25" s="45">
        <v>129</v>
      </c>
      <c r="I25" s="45">
        <v>112</v>
      </c>
      <c r="J25" s="45">
        <v>20</v>
      </c>
      <c r="K25" s="45">
        <v>52</v>
      </c>
      <c r="L25" s="45">
        <v>85</v>
      </c>
      <c r="M25" s="32"/>
    </row>
    <row r="26" spans="1:13" ht="17.25" customHeight="1">
      <c r="A26" s="211"/>
      <c r="B26" s="202" t="s">
        <v>135</v>
      </c>
      <c r="C26" s="202"/>
      <c r="D26" s="202"/>
      <c r="E26" s="65" t="s">
        <v>228</v>
      </c>
      <c r="F26" s="45">
        <v>1888</v>
      </c>
      <c r="G26" s="45">
        <v>1615</v>
      </c>
      <c r="H26" s="45">
        <v>303</v>
      </c>
      <c r="I26" s="45">
        <v>171</v>
      </c>
      <c r="J26" s="45">
        <v>50</v>
      </c>
      <c r="K26" s="45">
        <v>124</v>
      </c>
      <c r="L26" s="45">
        <v>225</v>
      </c>
      <c r="M26" s="32"/>
    </row>
    <row r="27" spans="1:13" ht="17.25" customHeight="1">
      <c r="A27" s="211"/>
      <c r="B27" s="202" t="s">
        <v>73</v>
      </c>
      <c r="C27" s="202" t="s">
        <v>162</v>
      </c>
      <c r="D27" s="202"/>
      <c r="E27" s="65" t="s">
        <v>229</v>
      </c>
      <c r="F27" s="45">
        <v>1701</v>
      </c>
      <c r="G27" s="45">
        <v>1457</v>
      </c>
      <c r="H27" s="45">
        <v>270</v>
      </c>
      <c r="I27" s="45">
        <v>154</v>
      </c>
      <c r="J27" s="45">
        <v>47</v>
      </c>
      <c r="K27" s="45">
        <v>114</v>
      </c>
      <c r="L27" s="45">
        <v>199</v>
      </c>
      <c r="M27" s="32"/>
    </row>
    <row r="28" spans="1:13" ht="17.25" customHeight="1">
      <c r="A28" s="211"/>
      <c r="B28" s="202"/>
      <c r="C28" s="203" t="s">
        <v>163</v>
      </c>
      <c r="D28" s="203"/>
      <c r="E28" s="65" t="s">
        <v>230</v>
      </c>
      <c r="F28" s="45">
        <v>415</v>
      </c>
      <c r="G28" s="45">
        <v>341</v>
      </c>
      <c r="H28" s="45">
        <v>67</v>
      </c>
      <c r="I28" s="45">
        <v>37</v>
      </c>
      <c r="J28" s="45">
        <v>12</v>
      </c>
      <c r="K28" s="45">
        <v>24</v>
      </c>
      <c r="L28" s="45">
        <v>54</v>
      </c>
      <c r="M28" s="32"/>
    </row>
    <row r="29" spans="1:13" ht="17.25" customHeight="1">
      <c r="A29" s="211"/>
      <c r="B29" s="202" t="s">
        <v>136</v>
      </c>
      <c r="C29" s="202"/>
      <c r="D29" s="202"/>
      <c r="E29" s="65" t="s">
        <v>231</v>
      </c>
      <c r="F29" s="45">
        <v>60</v>
      </c>
      <c r="G29" s="45">
        <v>51</v>
      </c>
      <c r="H29" s="45">
        <v>12</v>
      </c>
      <c r="I29" s="45">
        <v>8</v>
      </c>
      <c r="J29" s="45">
        <v>2</v>
      </c>
      <c r="K29" s="45">
        <v>6</v>
      </c>
      <c r="L29" s="45">
        <v>8</v>
      </c>
      <c r="M29" s="32"/>
    </row>
    <row r="30" spans="1:13" ht="17.25" customHeight="1">
      <c r="A30" s="211"/>
      <c r="B30" s="202" t="s">
        <v>137</v>
      </c>
      <c r="C30" s="202"/>
      <c r="D30" s="202"/>
      <c r="E30" s="65" t="s">
        <v>232</v>
      </c>
      <c r="F30" s="45">
        <v>106</v>
      </c>
      <c r="G30" s="45">
        <v>94</v>
      </c>
      <c r="H30" s="45">
        <v>22</v>
      </c>
      <c r="I30" s="45">
        <v>20</v>
      </c>
      <c r="J30" s="45">
        <v>1</v>
      </c>
      <c r="K30" s="45">
        <v>13</v>
      </c>
      <c r="L30" s="45">
        <v>10</v>
      </c>
      <c r="M30" s="32"/>
    </row>
    <row r="31" spans="1:13" ht="17.25" customHeight="1">
      <c r="A31" s="211"/>
      <c r="B31" s="202" t="s">
        <v>138</v>
      </c>
      <c r="C31" s="202"/>
      <c r="D31" s="202"/>
      <c r="E31" s="65" t="s">
        <v>233</v>
      </c>
      <c r="F31" s="45">
        <v>131</v>
      </c>
      <c r="G31" s="45">
        <v>120</v>
      </c>
      <c r="H31" s="45">
        <v>28</v>
      </c>
      <c r="I31" s="45">
        <v>25</v>
      </c>
      <c r="J31" s="45">
        <v>2</v>
      </c>
      <c r="K31" s="45">
        <v>15</v>
      </c>
      <c r="L31" s="45">
        <v>15</v>
      </c>
      <c r="M31" s="32"/>
    </row>
    <row r="32" spans="1:13" ht="17.25" customHeight="1">
      <c r="A32" s="211"/>
      <c r="B32" s="202" t="s">
        <v>139</v>
      </c>
      <c r="C32" s="202"/>
      <c r="D32" s="202"/>
      <c r="E32" s="65" t="s">
        <v>234</v>
      </c>
      <c r="F32" s="45">
        <v>18</v>
      </c>
      <c r="G32" s="45">
        <v>16</v>
      </c>
      <c r="H32" s="45">
        <v>9</v>
      </c>
      <c r="I32" s="45">
        <v>5</v>
      </c>
      <c r="J32" s="45"/>
      <c r="K32" s="45">
        <v>1</v>
      </c>
      <c r="L32" s="45">
        <v>8</v>
      </c>
      <c r="M32" s="32"/>
    </row>
    <row r="33" spans="1:13" ht="17.25" customHeight="1">
      <c r="A33" s="211"/>
      <c r="B33" s="203" t="s">
        <v>140</v>
      </c>
      <c r="C33" s="203"/>
      <c r="D33" s="203"/>
      <c r="E33" s="65" t="s">
        <v>235</v>
      </c>
      <c r="F33" s="45"/>
      <c r="G33" s="45"/>
      <c r="H33" s="45"/>
      <c r="I33" s="45"/>
      <c r="J33" s="45"/>
      <c r="K33" s="45"/>
      <c r="L33" s="45"/>
      <c r="M33" s="32"/>
    </row>
    <row r="34" spans="1:13" ht="17.25" customHeight="1">
      <c r="A34" s="211"/>
      <c r="B34" s="202" t="s">
        <v>141</v>
      </c>
      <c r="C34" s="202"/>
      <c r="D34" s="202"/>
      <c r="E34" s="65" t="s">
        <v>236</v>
      </c>
      <c r="F34" s="45">
        <v>1356</v>
      </c>
      <c r="G34" s="45">
        <v>1188</v>
      </c>
      <c r="H34" s="45">
        <v>258</v>
      </c>
      <c r="I34" s="45">
        <v>201</v>
      </c>
      <c r="J34" s="45">
        <v>25</v>
      </c>
      <c r="K34" s="45">
        <v>105</v>
      </c>
      <c r="L34" s="45">
        <v>175</v>
      </c>
      <c r="M34" s="32"/>
    </row>
    <row r="35" spans="1:13" ht="17.25" customHeight="1">
      <c r="A35" s="212" t="s">
        <v>119</v>
      </c>
      <c r="B35" s="204" t="s">
        <v>142</v>
      </c>
      <c r="C35" s="204"/>
      <c r="D35" s="204"/>
      <c r="E35" s="64" t="s">
        <v>237</v>
      </c>
      <c r="F35" s="45">
        <v>1408</v>
      </c>
      <c r="G35" s="45">
        <v>1218</v>
      </c>
      <c r="H35" s="45">
        <v>308</v>
      </c>
      <c r="I35" s="45">
        <v>239</v>
      </c>
      <c r="J35" s="45">
        <v>31</v>
      </c>
      <c r="K35" s="45">
        <v>131</v>
      </c>
      <c r="L35" s="45">
        <v>205</v>
      </c>
      <c r="M35" s="32"/>
    </row>
    <row r="36" spans="1:13" ht="17.25" customHeight="1">
      <c r="A36" s="212"/>
      <c r="B36" s="202" t="s">
        <v>73</v>
      </c>
      <c r="C36" s="202" t="s">
        <v>164</v>
      </c>
      <c r="D36" s="202"/>
      <c r="E36" s="65" t="s">
        <v>238</v>
      </c>
      <c r="F36" s="45">
        <v>558</v>
      </c>
      <c r="G36" s="45">
        <v>472</v>
      </c>
      <c r="H36" s="45">
        <v>110</v>
      </c>
      <c r="I36" s="45">
        <v>78</v>
      </c>
      <c r="J36" s="45">
        <v>9</v>
      </c>
      <c r="K36" s="45">
        <v>45</v>
      </c>
      <c r="L36" s="45">
        <v>73</v>
      </c>
      <c r="M36" s="32"/>
    </row>
    <row r="37" spans="1:13" ht="17.25" customHeight="1">
      <c r="A37" s="212"/>
      <c r="B37" s="202"/>
      <c r="C37" s="202" t="s">
        <v>165</v>
      </c>
      <c r="D37" s="202"/>
      <c r="E37" s="65" t="s">
        <v>239</v>
      </c>
      <c r="F37" s="45">
        <v>220</v>
      </c>
      <c r="G37" s="45">
        <v>191</v>
      </c>
      <c r="H37" s="45">
        <v>49</v>
      </c>
      <c r="I37" s="45">
        <v>42</v>
      </c>
      <c r="J37" s="45">
        <v>6</v>
      </c>
      <c r="K37" s="45">
        <v>22</v>
      </c>
      <c r="L37" s="45">
        <v>33</v>
      </c>
      <c r="M37" s="32"/>
    </row>
    <row r="38" spans="1:13" ht="17.25" customHeight="1">
      <c r="A38" s="212"/>
      <c r="B38" s="202"/>
      <c r="C38" s="202" t="s">
        <v>166</v>
      </c>
      <c r="D38" s="202"/>
      <c r="E38" s="65" t="s">
        <v>240</v>
      </c>
      <c r="F38" s="45">
        <v>599</v>
      </c>
      <c r="G38" s="45">
        <v>526</v>
      </c>
      <c r="H38" s="45">
        <v>141</v>
      </c>
      <c r="I38" s="45">
        <v>113</v>
      </c>
      <c r="J38" s="45">
        <v>16</v>
      </c>
      <c r="K38" s="45">
        <v>60</v>
      </c>
      <c r="L38" s="45">
        <v>95</v>
      </c>
      <c r="M38" s="32"/>
    </row>
    <row r="39" spans="1:13" ht="17.25" customHeight="1">
      <c r="A39" s="212"/>
      <c r="B39" s="204" t="s">
        <v>143</v>
      </c>
      <c r="C39" s="204"/>
      <c r="D39" s="204"/>
      <c r="E39" s="64" t="s">
        <v>241</v>
      </c>
      <c r="F39" s="45">
        <v>112</v>
      </c>
      <c r="G39" s="45">
        <v>96</v>
      </c>
      <c r="H39" s="45">
        <v>12</v>
      </c>
      <c r="I39" s="45">
        <v>8</v>
      </c>
      <c r="J39" s="45">
        <v>3</v>
      </c>
      <c r="K39" s="45">
        <v>5</v>
      </c>
      <c r="L39" s="45">
        <v>10</v>
      </c>
      <c r="M39" s="32"/>
    </row>
    <row r="40" spans="1:13" ht="17.25" customHeight="1">
      <c r="A40" s="212"/>
      <c r="B40" s="203" t="s">
        <v>144</v>
      </c>
      <c r="C40" s="203"/>
      <c r="D40" s="203"/>
      <c r="E40" s="65" t="s">
        <v>242</v>
      </c>
      <c r="F40" s="45">
        <v>58</v>
      </c>
      <c r="G40" s="45">
        <v>51</v>
      </c>
      <c r="H40" s="45">
        <v>6</v>
      </c>
      <c r="I40" s="45">
        <v>3</v>
      </c>
      <c r="J40" s="45">
        <v>2</v>
      </c>
      <c r="K40" s="45">
        <v>2</v>
      </c>
      <c r="L40" s="45">
        <v>6</v>
      </c>
      <c r="M40" s="32"/>
    </row>
    <row r="41" spans="1:13" ht="17.25" customHeight="1">
      <c r="A41" s="212"/>
      <c r="B41" s="204" t="s">
        <v>145</v>
      </c>
      <c r="C41" s="204"/>
      <c r="D41" s="204"/>
      <c r="E41" s="64" t="s">
        <v>243</v>
      </c>
      <c r="F41" s="45">
        <v>682</v>
      </c>
      <c r="G41" s="45">
        <v>600</v>
      </c>
      <c r="H41" s="45">
        <v>129</v>
      </c>
      <c r="I41" s="45">
        <v>105</v>
      </c>
      <c r="J41" s="45">
        <v>4</v>
      </c>
      <c r="K41" s="45">
        <v>49</v>
      </c>
      <c r="L41" s="45">
        <v>84</v>
      </c>
      <c r="M41" s="32"/>
    </row>
    <row r="42" spans="1:13" ht="35.25" customHeight="1">
      <c r="A42" s="212"/>
      <c r="B42" s="202" t="s">
        <v>68</v>
      </c>
      <c r="C42" s="202" t="s">
        <v>167</v>
      </c>
      <c r="D42" s="202"/>
      <c r="E42" s="65" t="s">
        <v>244</v>
      </c>
      <c r="F42" s="45">
        <v>379</v>
      </c>
      <c r="G42" s="45">
        <v>338</v>
      </c>
      <c r="H42" s="45">
        <v>65</v>
      </c>
      <c r="I42" s="45">
        <v>54</v>
      </c>
      <c r="J42" s="45">
        <v>1</v>
      </c>
      <c r="K42" s="45">
        <v>26</v>
      </c>
      <c r="L42" s="45">
        <v>40</v>
      </c>
      <c r="M42" s="32"/>
    </row>
    <row r="43" spans="1:13" ht="35.25" customHeight="1">
      <c r="A43" s="212"/>
      <c r="B43" s="202"/>
      <c r="C43" s="202" t="s">
        <v>168</v>
      </c>
      <c r="D43" s="202"/>
      <c r="E43" s="65" t="s">
        <v>245</v>
      </c>
      <c r="F43" s="45">
        <v>78</v>
      </c>
      <c r="G43" s="45">
        <v>63</v>
      </c>
      <c r="H43" s="45">
        <v>17</v>
      </c>
      <c r="I43" s="45">
        <v>16</v>
      </c>
      <c r="J43" s="45"/>
      <c r="K43" s="45">
        <v>5</v>
      </c>
      <c r="L43" s="45">
        <v>12</v>
      </c>
      <c r="M43" s="32"/>
    </row>
    <row r="44" spans="1:13" ht="17.25" customHeight="1">
      <c r="A44" s="212"/>
      <c r="B44" s="202"/>
      <c r="C44" s="202" t="s">
        <v>169</v>
      </c>
      <c r="D44" s="202"/>
      <c r="E44" s="65" t="s">
        <v>246</v>
      </c>
      <c r="F44" s="45">
        <v>24</v>
      </c>
      <c r="G44" s="45">
        <v>22</v>
      </c>
      <c r="H44" s="45">
        <v>7</v>
      </c>
      <c r="I44" s="45">
        <v>7</v>
      </c>
      <c r="J44" s="45">
        <v>1</v>
      </c>
      <c r="K44" s="45">
        <v>4</v>
      </c>
      <c r="L44" s="45">
        <v>4</v>
      </c>
      <c r="M44" s="32"/>
    </row>
    <row r="45" spans="1:13" ht="17.25" customHeight="1">
      <c r="A45" s="212"/>
      <c r="B45" s="202"/>
      <c r="C45" s="202" t="s">
        <v>170</v>
      </c>
      <c r="D45" s="202"/>
      <c r="E45" s="65" t="s">
        <v>247</v>
      </c>
      <c r="F45" s="45">
        <v>113</v>
      </c>
      <c r="G45" s="45">
        <v>95</v>
      </c>
      <c r="H45" s="45">
        <v>17</v>
      </c>
      <c r="I45" s="45">
        <v>13</v>
      </c>
      <c r="J45" s="45">
        <v>1</v>
      </c>
      <c r="K45" s="45">
        <v>6</v>
      </c>
      <c r="L45" s="45">
        <v>12</v>
      </c>
      <c r="M45" s="32"/>
    </row>
    <row r="46" spans="1:13" ht="35.25" customHeight="1">
      <c r="A46" s="212"/>
      <c r="B46" s="202"/>
      <c r="C46" s="202" t="s">
        <v>171</v>
      </c>
      <c r="D46" s="202"/>
      <c r="E46" s="65" t="s">
        <v>248</v>
      </c>
      <c r="F46" s="45">
        <v>22</v>
      </c>
      <c r="G46" s="45">
        <v>19</v>
      </c>
      <c r="H46" s="45">
        <v>3</v>
      </c>
      <c r="I46" s="45">
        <v>1</v>
      </c>
      <c r="J46" s="45"/>
      <c r="K46" s="45">
        <v>1</v>
      </c>
      <c r="L46" s="45">
        <v>2</v>
      </c>
      <c r="M46" s="32"/>
    </row>
    <row r="47" spans="1:13" ht="17.25" customHeight="1">
      <c r="A47" s="212"/>
      <c r="B47" s="202"/>
      <c r="C47" s="202" t="s">
        <v>172</v>
      </c>
      <c r="D47" s="202"/>
      <c r="E47" s="65" t="s">
        <v>249</v>
      </c>
      <c r="F47" s="45">
        <v>7</v>
      </c>
      <c r="G47" s="45">
        <v>6</v>
      </c>
      <c r="H47" s="45">
        <v>2</v>
      </c>
      <c r="I47" s="45">
        <v>1</v>
      </c>
      <c r="J47" s="45"/>
      <c r="K47" s="45"/>
      <c r="L47" s="45">
        <v>2</v>
      </c>
      <c r="M47" s="32"/>
    </row>
    <row r="48" spans="1:13" ht="17.25" customHeight="1">
      <c r="A48" s="212"/>
      <c r="B48" s="204" t="s">
        <v>146</v>
      </c>
      <c r="C48" s="204"/>
      <c r="D48" s="204"/>
      <c r="E48" s="64" t="s">
        <v>250</v>
      </c>
      <c r="F48" s="45">
        <v>2034</v>
      </c>
      <c r="G48" s="45">
        <v>1696</v>
      </c>
      <c r="H48" s="45">
        <v>433</v>
      </c>
      <c r="I48" s="45">
        <v>365</v>
      </c>
      <c r="J48" s="45">
        <v>17</v>
      </c>
      <c r="K48" s="45">
        <v>181</v>
      </c>
      <c r="L48" s="45">
        <v>262</v>
      </c>
      <c r="M48" s="32"/>
    </row>
    <row r="49" spans="1:13" ht="35.25" customHeight="1">
      <c r="A49" s="212"/>
      <c r="B49" s="202" t="s">
        <v>68</v>
      </c>
      <c r="C49" s="202" t="s">
        <v>173</v>
      </c>
      <c r="D49" s="202"/>
      <c r="E49" s="65" t="s">
        <v>251</v>
      </c>
      <c r="F49" s="45">
        <v>430</v>
      </c>
      <c r="G49" s="45">
        <v>344</v>
      </c>
      <c r="H49" s="45">
        <v>96</v>
      </c>
      <c r="I49" s="45">
        <v>84</v>
      </c>
      <c r="J49" s="45">
        <v>3</v>
      </c>
      <c r="K49" s="45">
        <v>33</v>
      </c>
      <c r="L49" s="45">
        <v>65</v>
      </c>
      <c r="M49" s="32"/>
    </row>
    <row r="50" spans="1:13" ht="17.25" customHeight="1">
      <c r="A50" s="212"/>
      <c r="B50" s="202"/>
      <c r="C50" s="202" t="s">
        <v>174</v>
      </c>
      <c r="D50" s="202"/>
      <c r="E50" s="65" t="s">
        <v>252</v>
      </c>
      <c r="F50" s="45">
        <v>52</v>
      </c>
      <c r="G50" s="45">
        <v>42</v>
      </c>
      <c r="H50" s="45">
        <v>14</v>
      </c>
      <c r="I50" s="45">
        <v>13</v>
      </c>
      <c r="J50" s="45"/>
      <c r="K50" s="45">
        <v>12</v>
      </c>
      <c r="L50" s="45">
        <v>2</v>
      </c>
      <c r="M50" s="32"/>
    </row>
    <row r="51" spans="1:13" ht="17.25" customHeight="1">
      <c r="A51" s="212"/>
      <c r="B51" s="202"/>
      <c r="C51" s="202" t="s">
        <v>175</v>
      </c>
      <c r="D51" s="202"/>
      <c r="E51" s="65" t="s">
        <v>253</v>
      </c>
      <c r="F51" s="45">
        <v>235</v>
      </c>
      <c r="G51" s="45">
        <v>184</v>
      </c>
      <c r="H51" s="45">
        <v>51</v>
      </c>
      <c r="I51" s="45">
        <v>42</v>
      </c>
      <c r="J51" s="45">
        <v>1</v>
      </c>
      <c r="K51" s="45">
        <v>27</v>
      </c>
      <c r="L51" s="45">
        <v>24</v>
      </c>
      <c r="M51" s="32"/>
    </row>
    <row r="52" spans="1:13" ht="17.25" customHeight="1">
      <c r="A52" s="212"/>
      <c r="B52" s="202"/>
      <c r="C52" s="202" t="s">
        <v>176</v>
      </c>
      <c r="D52" s="206"/>
      <c r="E52" s="65" t="s">
        <v>254</v>
      </c>
      <c r="F52" s="45">
        <v>126</v>
      </c>
      <c r="G52" s="45">
        <v>103</v>
      </c>
      <c r="H52" s="45">
        <v>25</v>
      </c>
      <c r="I52" s="45">
        <v>22</v>
      </c>
      <c r="J52" s="45"/>
      <c r="K52" s="45">
        <v>9</v>
      </c>
      <c r="L52" s="45">
        <v>15</v>
      </c>
      <c r="M52" s="32"/>
    </row>
    <row r="53" spans="1:13" ht="17.25" customHeight="1">
      <c r="A53" s="212"/>
      <c r="B53" s="202"/>
      <c r="C53" s="202" t="s">
        <v>177</v>
      </c>
      <c r="D53" s="202"/>
      <c r="E53" s="65" t="s">
        <v>255</v>
      </c>
      <c r="F53" s="45">
        <v>11</v>
      </c>
      <c r="G53" s="45">
        <v>8</v>
      </c>
      <c r="H53" s="45">
        <v>3</v>
      </c>
      <c r="I53" s="45">
        <v>1</v>
      </c>
      <c r="J53" s="45"/>
      <c r="K53" s="45">
        <v>1</v>
      </c>
      <c r="L53" s="45">
        <v>2</v>
      </c>
      <c r="M53" s="32"/>
    </row>
    <row r="54" spans="1:13" ht="17.25" customHeight="1">
      <c r="A54" s="212"/>
      <c r="B54" s="202"/>
      <c r="C54" s="202" t="s">
        <v>178</v>
      </c>
      <c r="D54" s="202"/>
      <c r="E54" s="65" t="s">
        <v>256</v>
      </c>
      <c r="F54" s="45">
        <v>1105</v>
      </c>
      <c r="G54" s="45">
        <v>953</v>
      </c>
      <c r="H54" s="45">
        <v>225</v>
      </c>
      <c r="I54" s="45">
        <v>186</v>
      </c>
      <c r="J54" s="45">
        <v>13</v>
      </c>
      <c r="K54" s="45">
        <v>93</v>
      </c>
      <c r="L54" s="45">
        <v>141</v>
      </c>
      <c r="M54" s="32"/>
    </row>
    <row r="55" spans="1:13" ht="17.25" customHeight="1">
      <c r="A55" s="212"/>
      <c r="B55" s="202"/>
      <c r="C55" s="202" t="s">
        <v>73</v>
      </c>
      <c r="D55" s="62" t="s">
        <v>194</v>
      </c>
      <c r="E55" s="65" t="s">
        <v>257</v>
      </c>
      <c r="F55" s="45">
        <v>49</v>
      </c>
      <c r="G55" s="45">
        <v>42</v>
      </c>
      <c r="H55" s="45">
        <v>12</v>
      </c>
      <c r="I55" s="45">
        <v>10</v>
      </c>
      <c r="J55" s="45"/>
      <c r="K55" s="45">
        <v>4</v>
      </c>
      <c r="L55" s="45">
        <v>8</v>
      </c>
      <c r="M55" s="32"/>
    </row>
    <row r="56" spans="1:13" ht="30" customHeight="1">
      <c r="A56" s="212"/>
      <c r="B56" s="202"/>
      <c r="C56" s="202"/>
      <c r="D56" s="63" t="s">
        <v>195</v>
      </c>
      <c r="E56" s="65" t="s">
        <v>258</v>
      </c>
      <c r="F56" s="45">
        <v>31</v>
      </c>
      <c r="G56" s="45">
        <v>27</v>
      </c>
      <c r="H56" s="45">
        <v>9</v>
      </c>
      <c r="I56" s="45">
        <v>7</v>
      </c>
      <c r="J56" s="45"/>
      <c r="K56" s="45">
        <v>2</v>
      </c>
      <c r="L56" s="45">
        <v>7</v>
      </c>
      <c r="M56" s="32"/>
    </row>
    <row r="57" spans="1:13" ht="17.25" customHeight="1">
      <c r="A57" s="212"/>
      <c r="B57" s="202"/>
      <c r="C57" s="202"/>
      <c r="D57" s="62" t="s">
        <v>196</v>
      </c>
      <c r="E57" s="65" t="s">
        <v>259</v>
      </c>
      <c r="F57" s="45">
        <v>1021</v>
      </c>
      <c r="G57" s="45">
        <v>884</v>
      </c>
      <c r="H57" s="45">
        <v>204</v>
      </c>
      <c r="I57" s="45">
        <v>169</v>
      </c>
      <c r="J57" s="45">
        <v>13</v>
      </c>
      <c r="K57" s="45">
        <v>85</v>
      </c>
      <c r="L57" s="45">
        <v>128</v>
      </c>
      <c r="M57" s="32"/>
    </row>
    <row r="58" spans="1:13" ht="30" customHeight="1">
      <c r="A58" s="212"/>
      <c r="B58" s="202"/>
      <c r="C58" s="202"/>
      <c r="D58" s="63" t="s">
        <v>197</v>
      </c>
      <c r="E58" s="65" t="s">
        <v>260</v>
      </c>
      <c r="F58" s="45">
        <v>850</v>
      </c>
      <c r="G58" s="45">
        <v>735</v>
      </c>
      <c r="H58" s="45">
        <v>175</v>
      </c>
      <c r="I58" s="45">
        <v>144</v>
      </c>
      <c r="J58" s="45">
        <v>11</v>
      </c>
      <c r="K58" s="45">
        <v>71</v>
      </c>
      <c r="L58" s="45">
        <v>111</v>
      </c>
      <c r="M58" s="32"/>
    </row>
    <row r="59" spans="1:13" ht="17.25" customHeight="1">
      <c r="A59" s="212"/>
      <c r="B59" s="204" t="s">
        <v>147</v>
      </c>
      <c r="C59" s="204"/>
      <c r="D59" s="204"/>
      <c r="E59" s="64" t="s">
        <v>261</v>
      </c>
      <c r="F59" s="45">
        <v>1290</v>
      </c>
      <c r="G59" s="45">
        <v>1097</v>
      </c>
      <c r="H59" s="45">
        <v>330</v>
      </c>
      <c r="I59" s="45">
        <v>266</v>
      </c>
      <c r="J59" s="45">
        <v>17</v>
      </c>
      <c r="K59" s="45">
        <v>108</v>
      </c>
      <c r="L59" s="45">
        <v>238</v>
      </c>
      <c r="M59" s="32"/>
    </row>
    <row r="60" spans="1:13" ht="17.25" customHeight="1">
      <c r="A60" s="212"/>
      <c r="B60" s="202" t="s">
        <v>68</v>
      </c>
      <c r="C60" s="202" t="s">
        <v>179</v>
      </c>
      <c r="D60" s="202"/>
      <c r="E60" s="65" t="s">
        <v>262</v>
      </c>
      <c r="F60" s="45">
        <v>181</v>
      </c>
      <c r="G60" s="45">
        <v>158</v>
      </c>
      <c r="H60" s="45">
        <v>41</v>
      </c>
      <c r="I60" s="45">
        <v>31</v>
      </c>
      <c r="J60" s="45">
        <v>1</v>
      </c>
      <c r="K60" s="45">
        <v>13</v>
      </c>
      <c r="L60" s="45">
        <v>29</v>
      </c>
      <c r="M60" s="32"/>
    </row>
    <row r="61" spans="1:13" ht="17.25" customHeight="1">
      <c r="A61" s="212"/>
      <c r="B61" s="202"/>
      <c r="C61" s="202" t="s">
        <v>180</v>
      </c>
      <c r="D61" s="202"/>
      <c r="E61" s="65" t="s">
        <v>263</v>
      </c>
      <c r="F61" s="45">
        <v>737</v>
      </c>
      <c r="G61" s="45">
        <v>607</v>
      </c>
      <c r="H61" s="45">
        <v>205</v>
      </c>
      <c r="I61" s="45">
        <v>170</v>
      </c>
      <c r="J61" s="45">
        <v>7</v>
      </c>
      <c r="K61" s="45">
        <v>66</v>
      </c>
      <c r="L61" s="45">
        <v>144</v>
      </c>
      <c r="M61" s="32"/>
    </row>
    <row r="62" spans="1:13" ht="17.25" customHeight="1">
      <c r="A62" s="212"/>
      <c r="B62" s="202"/>
      <c r="C62" s="203" t="s">
        <v>181</v>
      </c>
      <c r="D62" s="203"/>
      <c r="E62" s="65" t="s">
        <v>264</v>
      </c>
      <c r="F62" s="45">
        <v>79</v>
      </c>
      <c r="G62" s="45">
        <v>63</v>
      </c>
      <c r="H62" s="45">
        <v>13</v>
      </c>
      <c r="I62" s="45">
        <v>10</v>
      </c>
      <c r="J62" s="45">
        <v>1</v>
      </c>
      <c r="K62" s="45">
        <v>6</v>
      </c>
      <c r="L62" s="45">
        <v>8</v>
      </c>
      <c r="M62" s="32"/>
    </row>
    <row r="63" spans="1:13" ht="17.25" customHeight="1">
      <c r="A63" s="212"/>
      <c r="B63" s="202"/>
      <c r="C63" s="202" t="s">
        <v>182</v>
      </c>
      <c r="D63" s="202"/>
      <c r="E63" s="65" t="s">
        <v>265</v>
      </c>
      <c r="F63" s="45">
        <v>205</v>
      </c>
      <c r="G63" s="45">
        <v>185</v>
      </c>
      <c r="H63" s="45">
        <v>40</v>
      </c>
      <c r="I63" s="45">
        <v>31</v>
      </c>
      <c r="J63" s="45">
        <v>6</v>
      </c>
      <c r="K63" s="45">
        <v>14</v>
      </c>
      <c r="L63" s="45">
        <v>32</v>
      </c>
      <c r="M63" s="32"/>
    </row>
    <row r="64" spans="1:13" ht="17.25" customHeight="1">
      <c r="A64" s="212"/>
      <c r="B64" s="202"/>
      <c r="C64" s="202" t="s">
        <v>183</v>
      </c>
      <c r="D64" s="202"/>
      <c r="E64" s="65" t="s">
        <v>266</v>
      </c>
      <c r="F64" s="45">
        <v>149</v>
      </c>
      <c r="G64" s="45">
        <v>132</v>
      </c>
      <c r="H64" s="45">
        <v>43</v>
      </c>
      <c r="I64" s="45">
        <v>33</v>
      </c>
      <c r="J64" s="45">
        <v>3</v>
      </c>
      <c r="K64" s="45">
        <v>14</v>
      </c>
      <c r="L64" s="45">
        <v>32</v>
      </c>
      <c r="M64" s="32"/>
    </row>
    <row r="65" spans="1:13" ht="17.25" customHeight="1">
      <c r="A65" s="211" t="s">
        <v>119</v>
      </c>
      <c r="B65" s="204" t="s">
        <v>148</v>
      </c>
      <c r="C65" s="204"/>
      <c r="D65" s="204"/>
      <c r="E65" s="64" t="s">
        <v>267</v>
      </c>
      <c r="F65" s="45">
        <v>206</v>
      </c>
      <c r="G65" s="45">
        <v>172</v>
      </c>
      <c r="H65" s="45">
        <v>48</v>
      </c>
      <c r="I65" s="45">
        <v>41</v>
      </c>
      <c r="J65" s="45">
        <v>3</v>
      </c>
      <c r="K65" s="45">
        <v>19</v>
      </c>
      <c r="L65" s="45">
        <v>31</v>
      </c>
      <c r="M65" s="32"/>
    </row>
    <row r="66" spans="1:13" ht="17.25" customHeight="1">
      <c r="A66" s="211"/>
      <c r="B66" s="202" t="s">
        <v>68</v>
      </c>
      <c r="C66" s="202" t="s">
        <v>184</v>
      </c>
      <c r="D66" s="202"/>
      <c r="E66" s="65" t="s">
        <v>268</v>
      </c>
      <c r="F66" s="45">
        <v>38</v>
      </c>
      <c r="G66" s="45">
        <v>28</v>
      </c>
      <c r="H66" s="45">
        <v>7</v>
      </c>
      <c r="I66" s="45">
        <v>6</v>
      </c>
      <c r="J66" s="45"/>
      <c r="K66" s="45">
        <v>2</v>
      </c>
      <c r="L66" s="45">
        <v>5</v>
      </c>
      <c r="M66" s="32"/>
    </row>
    <row r="67" spans="1:13" ht="17.25" customHeight="1">
      <c r="A67" s="211"/>
      <c r="B67" s="202"/>
      <c r="C67" s="202" t="s">
        <v>185</v>
      </c>
      <c r="D67" s="202"/>
      <c r="E67" s="65" t="s">
        <v>269</v>
      </c>
      <c r="F67" s="45">
        <v>117</v>
      </c>
      <c r="G67" s="45">
        <v>97</v>
      </c>
      <c r="H67" s="45">
        <v>30</v>
      </c>
      <c r="I67" s="45">
        <v>24</v>
      </c>
      <c r="J67" s="45">
        <v>2</v>
      </c>
      <c r="K67" s="45">
        <v>10</v>
      </c>
      <c r="L67" s="45">
        <v>21</v>
      </c>
      <c r="M67" s="32"/>
    </row>
    <row r="68" spans="1:13" ht="17.25" customHeight="1">
      <c r="A68" s="211"/>
      <c r="B68" s="202"/>
      <c r="C68" s="202" t="s">
        <v>73</v>
      </c>
      <c r="D68" s="63" t="s">
        <v>198</v>
      </c>
      <c r="E68" s="65" t="s">
        <v>270</v>
      </c>
      <c r="F68" s="45">
        <v>65</v>
      </c>
      <c r="G68" s="45">
        <v>51</v>
      </c>
      <c r="H68" s="45">
        <v>17</v>
      </c>
      <c r="I68" s="45">
        <v>13</v>
      </c>
      <c r="J68" s="45">
        <v>1</v>
      </c>
      <c r="K68" s="45">
        <v>5</v>
      </c>
      <c r="L68" s="45">
        <v>13</v>
      </c>
      <c r="M68" s="32"/>
    </row>
    <row r="69" spans="1:13" ht="17.25" customHeight="1">
      <c r="A69" s="211"/>
      <c r="B69" s="202"/>
      <c r="C69" s="202"/>
      <c r="D69" s="63" t="s">
        <v>199</v>
      </c>
      <c r="E69" s="65" t="s">
        <v>271</v>
      </c>
      <c r="F69" s="45">
        <v>39</v>
      </c>
      <c r="G69" s="45">
        <v>35</v>
      </c>
      <c r="H69" s="45">
        <v>8</v>
      </c>
      <c r="I69" s="45">
        <v>7</v>
      </c>
      <c r="J69" s="45"/>
      <c r="K69" s="45">
        <v>3</v>
      </c>
      <c r="L69" s="45">
        <v>4</v>
      </c>
      <c r="M69" s="32"/>
    </row>
    <row r="70" spans="1:13" ht="17.25" customHeight="1">
      <c r="A70" s="211"/>
      <c r="B70" s="202"/>
      <c r="C70" s="202" t="s">
        <v>186</v>
      </c>
      <c r="D70" s="202"/>
      <c r="E70" s="65" t="s">
        <v>272</v>
      </c>
      <c r="F70" s="45">
        <v>23</v>
      </c>
      <c r="G70" s="45">
        <v>20</v>
      </c>
      <c r="H70" s="45">
        <v>4</v>
      </c>
      <c r="I70" s="45">
        <v>4</v>
      </c>
      <c r="J70" s="45"/>
      <c r="K70" s="45">
        <v>2</v>
      </c>
      <c r="L70" s="45">
        <v>2</v>
      </c>
      <c r="M70" s="32"/>
    </row>
    <row r="71" spans="1:13" ht="17.25" customHeight="1">
      <c r="A71" s="211"/>
      <c r="B71" s="202"/>
      <c r="C71" s="202" t="s">
        <v>73</v>
      </c>
      <c r="D71" s="63" t="s">
        <v>198</v>
      </c>
      <c r="E71" s="65" t="s">
        <v>273</v>
      </c>
      <c r="F71" s="45">
        <v>14</v>
      </c>
      <c r="G71" s="45">
        <v>12</v>
      </c>
      <c r="H71" s="45">
        <v>3</v>
      </c>
      <c r="I71" s="45">
        <v>3</v>
      </c>
      <c r="J71" s="45"/>
      <c r="K71" s="45">
        <v>2</v>
      </c>
      <c r="L71" s="45">
        <v>1</v>
      </c>
      <c r="M71" s="32"/>
    </row>
    <row r="72" spans="1:13" ht="17.25" customHeight="1">
      <c r="A72" s="211"/>
      <c r="B72" s="202"/>
      <c r="C72" s="202"/>
      <c r="D72" s="63" t="s">
        <v>200</v>
      </c>
      <c r="E72" s="65" t="s">
        <v>274</v>
      </c>
      <c r="F72" s="45">
        <v>6</v>
      </c>
      <c r="G72" s="45">
        <v>6</v>
      </c>
      <c r="H72" s="45">
        <v>1</v>
      </c>
      <c r="I72" s="45">
        <v>1</v>
      </c>
      <c r="J72" s="45"/>
      <c r="K72" s="45"/>
      <c r="L72" s="45">
        <v>1</v>
      </c>
      <c r="M72" s="32"/>
    </row>
    <row r="73" spans="1:13" ht="17.25" customHeight="1">
      <c r="A73" s="211"/>
      <c r="B73" s="204" t="s">
        <v>149</v>
      </c>
      <c r="C73" s="204"/>
      <c r="D73" s="204"/>
      <c r="E73" s="64" t="s">
        <v>275</v>
      </c>
      <c r="F73" s="45">
        <v>220</v>
      </c>
      <c r="G73" s="45">
        <v>196</v>
      </c>
      <c r="H73" s="45">
        <v>60</v>
      </c>
      <c r="I73" s="45">
        <v>49</v>
      </c>
      <c r="J73" s="45">
        <v>8</v>
      </c>
      <c r="K73" s="45">
        <v>42</v>
      </c>
      <c r="L73" s="45">
        <v>25</v>
      </c>
      <c r="M73" s="32"/>
    </row>
    <row r="74" spans="1:13" ht="17.25" customHeight="1">
      <c r="A74" s="211"/>
      <c r="B74" s="204" t="s">
        <v>150</v>
      </c>
      <c r="C74" s="204"/>
      <c r="D74" s="204"/>
      <c r="E74" s="64" t="s">
        <v>276</v>
      </c>
      <c r="F74" s="45">
        <v>404</v>
      </c>
      <c r="G74" s="45">
        <v>363</v>
      </c>
      <c r="H74" s="45">
        <v>72</v>
      </c>
      <c r="I74" s="45">
        <v>61</v>
      </c>
      <c r="J74" s="45">
        <v>4</v>
      </c>
      <c r="K74" s="45">
        <v>25</v>
      </c>
      <c r="L74" s="45">
        <v>50</v>
      </c>
      <c r="M74" s="32"/>
    </row>
    <row r="75" spans="1:13" ht="30" customHeight="1">
      <c r="A75" s="211"/>
      <c r="B75" s="203" t="s">
        <v>151</v>
      </c>
      <c r="C75" s="203"/>
      <c r="D75" s="203"/>
      <c r="E75" s="65" t="s">
        <v>277</v>
      </c>
      <c r="F75" s="45">
        <v>259</v>
      </c>
      <c r="G75" s="45">
        <v>233</v>
      </c>
      <c r="H75" s="45">
        <v>53</v>
      </c>
      <c r="I75" s="45">
        <v>50</v>
      </c>
      <c r="J75" s="45">
        <v>3</v>
      </c>
      <c r="K75" s="45">
        <v>20</v>
      </c>
      <c r="L75" s="45">
        <v>35</v>
      </c>
      <c r="M75" s="32"/>
    </row>
    <row r="76" spans="1:13" ht="17.25" customHeight="1">
      <c r="A76" s="211"/>
      <c r="B76" s="204" t="s">
        <v>152</v>
      </c>
      <c r="C76" s="204"/>
      <c r="D76" s="204"/>
      <c r="E76" s="64" t="s">
        <v>278</v>
      </c>
      <c r="F76" s="45">
        <v>2007</v>
      </c>
      <c r="G76" s="45">
        <v>1601</v>
      </c>
      <c r="H76" s="45">
        <v>399</v>
      </c>
      <c r="I76" s="45">
        <v>270</v>
      </c>
      <c r="J76" s="45">
        <v>37</v>
      </c>
      <c r="K76" s="45">
        <v>128</v>
      </c>
      <c r="L76" s="45">
        <v>301</v>
      </c>
      <c r="M76" s="32"/>
    </row>
    <row r="77" spans="1:13" ht="17.25" customHeight="1">
      <c r="A77" s="211"/>
      <c r="B77" s="204" t="s">
        <v>153</v>
      </c>
      <c r="C77" s="204"/>
      <c r="D77" s="204"/>
      <c r="E77" s="64" t="s">
        <v>279</v>
      </c>
      <c r="F77" s="45">
        <v>3487</v>
      </c>
      <c r="G77" s="45">
        <v>3216</v>
      </c>
      <c r="H77" s="45">
        <v>837</v>
      </c>
      <c r="I77" s="45">
        <v>7</v>
      </c>
      <c r="J77" s="45">
        <v>55</v>
      </c>
      <c r="K77" s="45">
        <v>350</v>
      </c>
      <c r="L77" s="45">
        <v>539</v>
      </c>
      <c r="M77" s="32"/>
    </row>
    <row r="78" spans="1:13" ht="17.25" customHeight="1">
      <c r="A78" s="211"/>
      <c r="B78" s="202" t="s">
        <v>68</v>
      </c>
      <c r="C78" s="202" t="s">
        <v>187</v>
      </c>
      <c r="D78" s="202"/>
      <c r="E78" s="65" t="s">
        <v>280</v>
      </c>
      <c r="F78" s="45">
        <v>142</v>
      </c>
      <c r="G78" s="45">
        <v>141</v>
      </c>
      <c r="H78" s="45">
        <v>27</v>
      </c>
      <c r="I78" s="45">
        <v>2</v>
      </c>
      <c r="J78" s="45"/>
      <c r="K78" s="45">
        <v>11</v>
      </c>
      <c r="L78" s="45">
        <v>16</v>
      </c>
      <c r="M78" s="32"/>
    </row>
    <row r="79" spans="1:13" ht="35.25" customHeight="1">
      <c r="A79" s="211"/>
      <c r="B79" s="202"/>
      <c r="C79" s="202" t="s">
        <v>73</v>
      </c>
      <c r="D79" s="62" t="s">
        <v>201</v>
      </c>
      <c r="E79" s="65" t="s">
        <v>281</v>
      </c>
      <c r="F79" s="45">
        <v>18</v>
      </c>
      <c r="G79" s="45">
        <v>17</v>
      </c>
      <c r="H79" s="45">
        <v>5</v>
      </c>
      <c r="I79" s="45"/>
      <c r="J79" s="45"/>
      <c r="K79" s="45">
        <v>1</v>
      </c>
      <c r="L79" s="45">
        <v>4</v>
      </c>
      <c r="M79" s="32"/>
    </row>
    <row r="80" spans="1:13" ht="17.25" customHeight="1">
      <c r="A80" s="211"/>
      <c r="B80" s="202"/>
      <c r="C80" s="202"/>
      <c r="D80" s="62" t="s">
        <v>202</v>
      </c>
      <c r="E80" s="65" t="s">
        <v>282</v>
      </c>
      <c r="F80" s="45">
        <v>10</v>
      </c>
      <c r="G80" s="45">
        <v>10</v>
      </c>
      <c r="H80" s="45">
        <v>1</v>
      </c>
      <c r="I80" s="45"/>
      <c r="J80" s="45"/>
      <c r="K80" s="45"/>
      <c r="L80" s="45">
        <v>1</v>
      </c>
      <c r="M80" s="32"/>
    </row>
    <row r="81" spans="1:13" ht="17.25" customHeight="1">
      <c r="A81" s="211"/>
      <c r="B81" s="202"/>
      <c r="C81" s="202"/>
      <c r="D81" s="62" t="s">
        <v>203</v>
      </c>
      <c r="E81" s="65" t="s">
        <v>283</v>
      </c>
      <c r="F81" s="45">
        <v>10</v>
      </c>
      <c r="G81" s="45">
        <v>10</v>
      </c>
      <c r="H81" s="45">
        <v>1</v>
      </c>
      <c r="I81" s="45"/>
      <c r="J81" s="45"/>
      <c r="K81" s="45"/>
      <c r="L81" s="45">
        <v>1</v>
      </c>
      <c r="M81" s="32"/>
    </row>
    <row r="82" spans="1:13" ht="17.25" customHeight="1">
      <c r="A82" s="211"/>
      <c r="B82" s="202"/>
      <c r="C82" s="202"/>
      <c r="D82" s="62" t="s">
        <v>204</v>
      </c>
      <c r="E82" s="65" t="s">
        <v>284</v>
      </c>
      <c r="F82" s="45"/>
      <c r="G82" s="45"/>
      <c r="H82" s="45"/>
      <c r="I82" s="45"/>
      <c r="J82" s="45"/>
      <c r="K82" s="45"/>
      <c r="L82" s="45"/>
      <c r="M82" s="32"/>
    </row>
    <row r="83" spans="1:13" ht="17.25" customHeight="1">
      <c r="A83" s="211"/>
      <c r="B83" s="202"/>
      <c r="C83" s="202"/>
      <c r="D83" s="62" t="s">
        <v>205</v>
      </c>
      <c r="E83" s="65" t="s">
        <v>285</v>
      </c>
      <c r="F83" s="45">
        <v>4</v>
      </c>
      <c r="G83" s="45">
        <v>4</v>
      </c>
      <c r="H83" s="45">
        <v>1</v>
      </c>
      <c r="I83" s="45">
        <v>1</v>
      </c>
      <c r="J83" s="45"/>
      <c r="K83" s="45"/>
      <c r="L83" s="45">
        <v>1</v>
      </c>
      <c r="M83" s="32"/>
    </row>
    <row r="84" spans="1:13" ht="17.25" customHeight="1">
      <c r="A84" s="211"/>
      <c r="B84" s="202"/>
      <c r="C84" s="202" t="s">
        <v>188</v>
      </c>
      <c r="D84" s="202"/>
      <c r="E84" s="65" t="s">
        <v>286</v>
      </c>
      <c r="F84" s="45">
        <v>542</v>
      </c>
      <c r="G84" s="45">
        <v>521</v>
      </c>
      <c r="H84" s="45">
        <v>134</v>
      </c>
      <c r="I84" s="45">
        <v>2</v>
      </c>
      <c r="J84" s="45">
        <v>16</v>
      </c>
      <c r="K84" s="45">
        <v>37</v>
      </c>
      <c r="L84" s="45">
        <v>113</v>
      </c>
      <c r="M84" s="32"/>
    </row>
    <row r="85" spans="1:13" ht="17.25" customHeight="1">
      <c r="A85" s="210"/>
      <c r="B85" s="202"/>
      <c r="C85" s="202" t="s">
        <v>189</v>
      </c>
      <c r="D85" s="202"/>
      <c r="E85" s="65" t="s">
        <v>287</v>
      </c>
      <c r="F85" s="45">
        <v>1250</v>
      </c>
      <c r="G85" s="45">
        <v>1195</v>
      </c>
      <c r="H85" s="45">
        <v>254</v>
      </c>
      <c r="I85" s="45">
        <v>3</v>
      </c>
      <c r="J85" s="45">
        <v>15</v>
      </c>
      <c r="K85" s="45">
        <v>81</v>
      </c>
      <c r="L85" s="45">
        <v>186</v>
      </c>
      <c r="M85" s="32"/>
    </row>
    <row r="86" spans="1:13" ht="24.75" customHeight="1">
      <c r="A86" s="204" t="s">
        <v>120</v>
      </c>
      <c r="B86" s="204"/>
      <c r="C86" s="204"/>
      <c r="D86" s="204"/>
      <c r="E86" s="64" t="s">
        <v>288</v>
      </c>
      <c r="F86" s="66">
        <f aca="true" t="shared" si="0" ref="F86:L86">SUM(F5,F35,F39,F41,F48,F59,F65,F73:F74,F76:F77)</f>
        <v>29794</v>
      </c>
      <c r="G86" s="66">
        <f t="shared" si="0"/>
        <v>25968</v>
      </c>
      <c r="H86" s="66">
        <f t="shared" si="0"/>
        <v>5854</v>
      </c>
      <c r="I86" s="66">
        <f t="shared" si="0"/>
        <v>3868</v>
      </c>
      <c r="J86" s="66">
        <f t="shared" si="0"/>
        <v>732</v>
      </c>
      <c r="K86" s="66">
        <f t="shared" si="0"/>
        <v>2516</v>
      </c>
      <c r="L86" s="66">
        <f t="shared" si="0"/>
        <v>3984</v>
      </c>
      <c r="M86" s="32"/>
    </row>
    <row r="87" spans="1:13" ht="17.25" customHeight="1">
      <c r="A87" s="202" t="s">
        <v>68</v>
      </c>
      <c r="B87" s="202" t="s">
        <v>154</v>
      </c>
      <c r="C87" s="202"/>
      <c r="D87" s="202"/>
      <c r="E87" s="65" t="s">
        <v>289</v>
      </c>
      <c r="F87" s="45">
        <v>136</v>
      </c>
      <c r="G87" s="45">
        <v>128</v>
      </c>
      <c r="H87" s="45">
        <v>28</v>
      </c>
      <c r="I87" s="45">
        <v>18</v>
      </c>
      <c r="J87" s="45">
        <v>1</v>
      </c>
      <c r="K87" s="45">
        <v>8</v>
      </c>
      <c r="L87" s="45">
        <v>20</v>
      </c>
      <c r="M87" s="32"/>
    </row>
    <row r="88" spans="1:13" ht="17.25" customHeight="1">
      <c r="A88" s="202"/>
      <c r="B88" s="202" t="s">
        <v>155</v>
      </c>
      <c r="C88" s="202"/>
      <c r="D88" s="202"/>
      <c r="E88" s="65" t="s">
        <v>290</v>
      </c>
      <c r="F88" s="45">
        <v>1760</v>
      </c>
      <c r="G88" s="45">
        <v>1404</v>
      </c>
      <c r="H88" s="45">
        <v>395</v>
      </c>
      <c r="I88" s="45">
        <v>230</v>
      </c>
      <c r="J88" s="45">
        <v>33</v>
      </c>
      <c r="K88" s="45">
        <v>276</v>
      </c>
      <c r="L88" s="45">
        <v>152</v>
      </c>
      <c r="M88" s="32"/>
    </row>
    <row r="89" spans="1:13" ht="35.25" customHeight="1">
      <c r="A89" s="202"/>
      <c r="B89" s="202" t="s">
        <v>156</v>
      </c>
      <c r="C89" s="202"/>
      <c r="D89" s="202"/>
      <c r="E89" s="65" t="s">
        <v>291</v>
      </c>
      <c r="F89" s="68" t="s">
        <v>295</v>
      </c>
      <c r="G89" s="45"/>
      <c r="H89" s="68" t="s">
        <v>295</v>
      </c>
      <c r="I89" s="68" t="s">
        <v>295</v>
      </c>
      <c r="J89" s="68" t="s">
        <v>295</v>
      </c>
      <c r="K89" s="68" t="s">
        <v>295</v>
      </c>
      <c r="L89" s="68" t="s">
        <v>295</v>
      </c>
      <c r="M89" s="32"/>
    </row>
    <row r="90" spans="1:13" ht="17.25" customHeight="1">
      <c r="A90" s="202"/>
      <c r="B90" s="202" t="s">
        <v>157</v>
      </c>
      <c r="C90" s="202"/>
      <c r="D90" s="202"/>
      <c r="E90" s="65" t="s">
        <v>292</v>
      </c>
      <c r="F90" s="45">
        <v>535</v>
      </c>
      <c r="G90" s="45">
        <v>535</v>
      </c>
      <c r="H90" s="45">
        <v>115</v>
      </c>
      <c r="I90" s="45">
        <v>1</v>
      </c>
      <c r="J90" s="45">
        <v>6</v>
      </c>
      <c r="K90" s="45">
        <v>34</v>
      </c>
      <c r="L90" s="45">
        <v>84</v>
      </c>
      <c r="M90" s="32"/>
    </row>
    <row r="91" spans="1:13" ht="17.25" customHeight="1">
      <c r="A91" s="202"/>
      <c r="B91" s="202" t="s">
        <v>158</v>
      </c>
      <c r="C91" s="202"/>
      <c r="D91" s="202"/>
      <c r="E91" s="65" t="s">
        <v>293</v>
      </c>
      <c r="F91" s="45">
        <v>1860</v>
      </c>
      <c r="G91" s="45">
        <v>1603</v>
      </c>
      <c r="H91" s="45">
        <v>443</v>
      </c>
      <c r="I91" s="45">
        <v>323</v>
      </c>
      <c r="J91" s="45">
        <v>26</v>
      </c>
      <c r="K91" s="45">
        <v>194</v>
      </c>
      <c r="L91" s="45">
        <v>267</v>
      </c>
      <c r="M91" s="32"/>
    </row>
    <row r="92" spans="1:12" ht="15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</sheetData>
  <sheetProtection/>
  <mergeCells count="97">
    <mergeCell ref="A5:A34"/>
    <mergeCell ref="A35:A64"/>
    <mergeCell ref="A65:A85"/>
    <mergeCell ref="B29:D29"/>
    <mergeCell ref="B30:D30"/>
    <mergeCell ref="B36:B38"/>
    <mergeCell ref="B31:D31"/>
    <mergeCell ref="B35:D35"/>
    <mergeCell ref="C38:D38"/>
    <mergeCell ref="C36:D36"/>
    <mergeCell ref="C43:D43"/>
    <mergeCell ref="C44:D44"/>
    <mergeCell ref="C45:D45"/>
    <mergeCell ref="C71:C72"/>
    <mergeCell ref="B73:D73"/>
    <mergeCell ref="B74:D74"/>
    <mergeCell ref="C70:D70"/>
    <mergeCell ref="B48:D48"/>
    <mergeCell ref="C55:C58"/>
    <mergeCell ref="B42:B47"/>
    <mergeCell ref="A86:D86"/>
    <mergeCell ref="C50:D50"/>
    <mergeCell ref="B32:D32"/>
    <mergeCell ref="B34:D34"/>
    <mergeCell ref="B33:D33"/>
    <mergeCell ref="C47:D47"/>
    <mergeCell ref="C42:D42"/>
    <mergeCell ref="C66:D66"/>
    <mergeCell ref="C46:D46"/>
    <mergeCell ref="B75:D75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C78:D78"/>
    <mergeCell ref="B76:D76"/>
    <mergeCell ref="B77:D77"/>
    <mergeCell ref="B78:B85"/>
    <mergeCell ref="C79:C83"/>
    <mergeCell ref="C84:D84"/>
    <mergeCell ref="C85:D85"/>
    <mergeCell ref="B59:D59"/>
    <mergeCell ref="B49:B58"/>
    <mergeCell ref="C49:D49"/>
    <mergeCell ref="C51:D51"/>
    <mergeCell ref="C52:D52"/>
    <mergeCell ref="C53:D53"/>
    <mergeCell ref="C54:D54"/>
    <mergeCell ref="B39:D39"/>
    <mergeCell ref="B40:D40"/>
    <mergeCell ref="B41:D41"/>
    <mergeCell ref="C24:D24"/>
    <mergeCell ref="B23:B24"/>
    <mergeCell ref="C23:D23"/>
    <mergeCell ref="B26:D26"/>
    <mergeCell ref="C27:D27"/>
    <mergeCell ref="C28:D28"/>
    <mergeCell ref="B27:B28"/>
    <mergeCell ref="B9:D9"/>
    <mergeCell ref="B10:D10"/>
    <mergeCell ref="B22:D22"/>
    <mergeCell ref="B25:D25"/>
    <mergeCell ref="B21:D21"/>
    <mergeCell ref="B5:D5"/>
    <mergeCell ref="B6:D6"/>
    <mergeCell ref="B7:D7"/>
    <mergeCell ref="B8:D8"/>
    <mergeCell ref="B11:B15"/>
    <mergeCell ref="B65:D65"/>
    <mergeCell ref="C67:D67"/>
    <mergeCell ref="B60:B64"/>
    <mergeCell ref="C60:D60"/>
    <mergeCell ref="C61:D61"/>
    <mergeCell ref="C62:D62"/>
    <mergeCell ref="C63:D63"/>
    <mergeCell ref="C64:D64"/>
    <mergeCell ref="B66:B72"/>
    <mergeCell ref="C68:C69"/>
    <mergeCell ref="C11:D11"/>
    <mergeCell ref="C12:C15"/>
    <mergeCell ref="B16:D16"/>
    <mergeCell ref="B17:D17"/>
    <mergeCell ref="B18:D18"/>
    <mergeCell ref="C37:D37"/>
    <mergeCell ref="B19:D19"/>
    <mergeCell ref="B20:D20"/>
    <mergeCell ref="A87:A91"/>
    <mergeCell ref="B88:D88"/>
    <mergeCell ref="B89:D89"/>
    <mergeCell ref="B90:D90"/>
    <mergeCell ref="B91:D91"/>
    <mergeCell ref="B87:D87"/>
  </mergeCells>
  <printOptions/>
  <pageMargins left="0.7480314960629921" right="0" top="0.31496062992125984" bottom="0" header="0.5118110236220472" footer="0.5118110236220472"/>
  <pageSetup horizontalDpi="600" verticalDpi="600" orientation="landscape" paperSize="9" scale="75" r:id="rId1"/>
  <headerFooter alignWithMargins="0">
    <oddFooter>&amp;C&amp;F</oddFooter>
  </headerFooter>
  <rowBreaks count="2" manualBreakCount="2">
    <brk id="34" max="11" man="1"/>
    <brk id="6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1" sqref="A1:C1"/>
    </sheetView>
  </sheetViews>
  <sheetFormatPr defaultColWidth="9.140625" defaultRowHeight="15.75"/>
  <cols>
    <col min="1" max="1" width="34.28125" style="0" customWidth="1"/>
    <col min="2" max="2" width="14.28125" style="0" customWidth="1"/>
    <col min="3" max="3" width="23.8515625" style="0" customWidth="1"/>
    <col min="4" max="4" width="16.8515625" style="0" customWidth="1"/>
    <col min="5" max="7" width="11.57421875" style="0" customWidth="1"/>
    <col min="8" max="8" width="3.57421875" style="0" customWidth="1"/>
    <col min="9" max="255" width="9.00390625" style="0" customWidth="1"/>
  </cols>
  <sheetData>
    <row r="1" spans="1:7" ht="60" customHeight="1">
      <c r="A1" s="213" t="s">
        <v>303</v>
      </c>
      <c r="B1" s="213"/>
      <c r="C1" s="213"/>
      <c r="D1" s="72"/>
      <c r="E1" s="72"/>
      <c r="F1" s="72"/>
      <c r="G1" s="72"/>
    </row>
    <row r="2" spans="1:7" ht="20.25" customHeight="1">
      <c r="A2" s="72"/>
      <c r="B2" s="72"/>
      <c r="C2" s="72"/>
      <c r="D2" s="72"/>
      <c r="E2" s="72"/>
      <c r="F2" s="72"/>
      <c r="G2" s="72"/>
    </row>
    <row r="3" spans="1:3" ht="16.5">
      <c r="A3" s="73" t="s">
        <v>304</v>
      </c>
      <c r="B3" s="81"/>
      <c r="C3" s="81"/>
    </row>
    <row r="4" spans="1:4" ht="78.75">
      <c r="A4" s="58"/>
      <c r="B4" s="33" t="s">
        <v>206</v>
      </c>
      <c r="C4" s="33" t="s">
        <v>309</v>
      </c>
      <c r="D4" s="32"/>
    </row>
    <row r="5" spans="1:4" ht="15.75">
      <c r="A5" s="58" t="s">
        <v>23</v>
      </c>
      <c r="B5" s="58" t="s">
        <v>63</v>
      </c>
      <c r="C5" s="58">
        <v>1</v>
      </c>
      <c r="D5" s="32"/>
    </row>
    <row r="6" spans="1:4" ht="18.75">
      <c r="A6" s="74" t="s">
        <v>59</v>
      </c>
      <c r="B6" s="82">
        <v>1</v>
      </c>
      <c r="C6" s="45">
        <v>58339396.95</v>
      </c>
      <c r="D6" s="32"/>
    </row>
    <row r="7" spans="1:3" ht="15.75">
      <c r="A7" s="75"/>
      <c r="B7" s="83"/>
      <c r="C7" s="87"/>
    </row>
    <row r="8" spans="1:3" ht="16.5">
      <c r="A8" s="73" t="s">
        <v>305</v>
      </c>
      <c r="B8" s="84"/>
      <c r="C8" s="88"/>
    </row>
    <row r="9" spans="1:5" ht="15.75">
      <c r="A9" s="214"/>
      <c r="B9" s="184" t="s">
        <v>206</v>
      </c>
      <c r="C9" s="214" t="s">
        <v>310</v>
      </c>
      <c r="D9" s="91"/>
      <c r="E9" s="98"/>
    </row>
    <row r="10" spans="1:5" ht="15.75">
      <c r="A10" s="214"/>
      <c r="B10" s="184"/>
      <c r="C10" s="214"/>
      <c r="D10" s="92"/>
      <c r="E10" s="98"/>
    </row>
    <row r="11" spans="1:9" ht="15.75">
      <c r="A11" s="58" t="s">
        <v>23</v>
      </c>
      <c r="B11" s="58" t="s">
        <v>63</v>
      </c>
      <c r="C11" s="58">
        <v>1</v>
      </c>
      <c r="D11" s="91"/>
      <c r="E11" s="98"/>
      <c r="F11" s="100"/>
      <c r="G11" s="100"/>
      <c r="H11" s="100"/>
      <c r="I11" s="100"/>
    </row>
    <row r="12" spans="1:9" ht="47.25">
      <c r="A12" s="76" t="s">
        <v>306</v>
      </c>
      <c r="B12" s="82">
        <v>1</v>
      </c>
      <c r="C12" s="45">
        <v>8438.99</v>
      </c>
      <c r="D12" s="93"/>
      <c r="E12" s="99"/>
      <c r="F12" s="100"/>
      <c r="G12" s="100"/>
      <c r="H12" s="100"/>
      <c r="I12" s="100"/>
    </row>
    <row r="13" spans="1:9" ht="15.75">
      <c r="A13" s="55"/>
      <c r="B13" s="55"/>
      <c r="C13" s="55"/>
      <c r="F13" s="100"/>
      <c r="G13" s="100"/>
      <c r="H13" s="100"/>
      <c r="I13" s="100"/>
    </row>
    <row r="14" spans="1:4" ht="42.75" customHeight="1">
      <c r="A14" s="143" t="s">
        <v>329</v>
      </c>
      <c r="B14" s="143"/>
      <c r="C14" s="89"/>
      <c r="D14" s="89"/>
    </row>
    <row r="15" spans="1:4" ht="13.5" customHeight="1">
      <c r="A15" s="77"/>
      <c r="B15" s="144" t="s">
        <v>330</v>
      </c>
      <c r="C15" s="85"/>
      <c r="D15" s="94" t="s">
        <v>326</v>
      </c>
    </row>
    <row r="16" spans="1:4" ht="18" customHeight="1">
      <c r="A16" s="77"/>
      <c r="B16" s="85" t="s">
        <v>308</v>
      </c>
      <c r="C16" s="85"/>
      <c r="D16" s="95" t="s">
        <v>312</v>
      </c>
    </row>
    <row r="17" spans="1:4" ht="18" customHeight="1">
      <c r="A17" s="77" t="s">
        <v>307</v>
      </c>
      <c r="B17" s="145" t="s">
        <v>331</v>
      </c>
      <c r="C17" s="85"/>
      <c r="D17" s="96" t="s">
        <v>327</v>
      </c>
    </row>
    <row r="18" spans="1:4" ht="18" customHeight="1">
      <c r="A18" s="78"/>
      <c r="B18" s="85" t="s">
        <v>308</v>
      </c>
      <c r="C18" s="85"/>
      <c r="D18" s="95" t="s">
        <v>312</v>
      </c>
    </row>
    <row r="19" spans="1:4" ht="6" customHeight="1">
      <c r="A19" s="78"/>
      <c r="B19" s="85"/>
      <c r="C19" s="85"/>
      <c r="D19" s="97"/>
    </row>
    <row r="20" spans="1:4" ht="18" customHeight="1">
      <c r="A20" s="146" t="s">
        <v>332</v>
      </c>
      <c r="B20" s="86"/>
      <c r="C20" s="148" t="s">
        <v>334</v>
      </c>
      <c r="D20" s="80"/>
    </row>
    <row r="21" spans="1:4" ht="18" customHeight="1">
      <c r="A21" s="79"/>
      <c r="B21" s="26"/>
      <c r="C21" s="26" t="s">
        <v>311</v>
      </c>
      <c r="D21" s="86"/>
    </row>
    <row r="22" spans="1:4" ht="18" customHeight="1">
      <c r="A22" s="147" t="s">
        <v>333</v>
      </c>
      <c r="B22" s="26"/>
      <c r="C22" s="90"/>
      <c r="D22" s="26"/>
    </row>
    <row r="23" spans="1:4" ht="18" customHeight="1">
      <c r="A23" s="80"/>
      <c r="B23" s="80"/>
      <c r="C23" s="80"/>
      <c r="D23" s="90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</sheetData>
  <sheetProtection/>
  <mergeCells count="4">
    <mergeCell ref="A1:C1"/>
    <mergeCell ref="B9:B10"/>
    <mergeCell ref="C9:C10"/>
    <mergeCell ref="A9:A10"/>
  </mergeCells>
  <hyperlinks>
    <hyperlink ref="C20" r:id="rId1" display="tsikalyk@court.gov.ua"/>
  </hyperlinks>
  <printOptions/>
  <pageMargins left="3.661417322834646" right="0" top="0.9055118110236221" bottom="0" header="0.3937007874015748" footer="0"/>
  <pageSetup horizontalDpi="180" verticalDpi="180" orientation="landscape" paperSize="9" scale="85" r:id="rId2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37"/>
  <sheetViews>
    <sheetView showGridLines="0" zoomScalePageLayoutView="0" workbookViewId="0" topLeftCell="A1">
      <selection activeCell="A1" sqref="A1"/>
    </sheetView>
  </sheetViews>
  <sheetFormatPr defaultColWidth="4.57421875" defaultRowHeight="15.75"/>
  <sheetData>
    <row r="1" spans="1:41" ht="18" customHeight="1">
      <c r="A1" s="101"/>
      <c r="B1" s="106"/>
      <c r="C1" s="106"/>
      <c r="D1" s="106"/>
      <c r="E1" s="106"/>
      <c r="F1" s="106"/>
      <c r="G1" s="113"/>
      <c r="H1" s="101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27"/>
      <c r="AN1" s="130" t="s">
        <v>318</v>
      </c>
      <c r="AO1" s="102"/>
    </row>
    <row r="2" spans="1:41" ht="18" customHeight="1">
      <c r="A2" s="102"/>
      <c r="B2" s="100"/>
      <c r="C2" s="100"/>
      <c r="D2" s="100"/>
      <c r="E2" s="100"/>
      <c r="F2" s="100"/>
      <c r="G2" s="114"/>
      <c r="H2" s="102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28"/>
      <c r="AN2" s="131" t="s">
        <v>319</v>
      </c>
      <c r="AO2" s="102"/>
    </row>
    <row r="3" spans="1:79" ht="18" customHeight="1">
      <c r="A3" s="102"/>
      <c r="B3" s="100"/>
      <c r="C3" s="100"/>
      <c r="D3" s="100"/>
      <c r="E3" s="100"/>
      <c r="F3" s="100"/>
      <c r="G3" s="114"/>
      <c r="H3" s="102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29"/>
      <c r="AN3" s="132" t="s">
        <v>320</v>
      </c>
      <c r="AO3" s="136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</row>
    <row r="4" spans="1:41" ht="15.75" customHeight="1">
      <c r="A4" s="102"/>
      <c r="B4" s="100"/>
      <c r="C4" s="100"/>
      <c r="D4" s="100"/>
      <c r="E4" s="100"/>
      <c r="F4" s="100"/>
      <c r="G4" s="114"/>
      <c r="H4" s="102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21"/>
      <c r="AA4" s="100"/>
      <c r="AB4" s="121"/>
      <c r="AC4" s="121"/>
      <c r="AD4" s="122"/>
      <c r="AE4" s="100"/>
      <c r="AF4" s="122"/>
      <c r="AG4" s="100"/>
      <c r="AH4" s="100"/>
      <c r="AI4" s="100"/>
      <c r="AJ4" s="125"/>
      <c r="AK4" s="126"/>
      <c r="AL4" s="100"/>
      <c r="AM4" s="100"/>
      <c r="AN4" s="114"/>
      <c r="AO4" s="102"/>
    </row>
    <row r="5" spans="1:41" ht="15.75" customHeight="1">
      <c r="A5" s="102"/>
      <c r="B5" s="100"/>
      <c r="C5" s="100"/>
      <c r="D5" s="100"/>
      <c r="E5" s="100"/>
      <c r="F5" s="100"/>
      <c r="G5" s="114"/>
      <c r="H5" s="102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14"/>
      <c r="AO5" s="102"/>
    </row>
    <row r="6" spans="1:41" ht="15.75" customHeight="1">
      <c r="A6" s="102"/>
      <c r="B6" s="100"/>
      <c r="C6" s="100"/>
      <c r="D6" s="100"/>
      <c r="E6" s="100"/>
      <c r="F6" s="100"/>
      <c r="G6" s="114"/>
      <c r="H6" s="102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21"/>
      <c r="AA6" s="100"/>
      <c r="AB6" s="121"/>
      <c r="AC6" s="121"/>
      <c r="AD6" s="123"/>
      <c r="AE6" s="100"/>
      <c r="AF6" s="123"/>
      <c r="AG6" s="100"/>
      <c r="AH6" s="100"/>
      <c r="AI6" s="100"/>
      <c r="AJ6" s="100"/>
      <c r="AK6" s="100"/>
      <c r="AL6" s="100"/>
      <c r="AM6" s="100"/>
      <c r="AN6" s="114"/>
      <c r="AO6" s="102"/>
    </row>
    <row r="7" spans="1:41" ht="15.75" customHeight="1">
      <c r="A7" s="102"/>
      <c r="B7" s="100"/>
      <c r="C7" s="100"/>
      <c r="D7" s="100"/>
      <c r="E7" s="100"/>
      <c r="F7" s="100"/>
      <c r="G7" s="114"/>
      <c r="H7" s="102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24"/>
      <c r="AE7" s="100"/>
      <c r="AF7" s="124"/>
      <c r="AG7" s="100"/>
      <c r="AH7" s="100"/>
      <c r="AI7" s="100"/>
      <c r="AJ7" s="100"/>
      <c r="AK7" s="100"/>
      <c r="AL7" s="100"/>
      <c r="AM7" s="100"/>
      <c r="AN7" s="114"/>
      <c r="AO7" s="102"/>
    </row>
    <row r="8" spans="1:41" ht="15.75" customHeight="1">
      <c r="A8" s="102"/>
      <c r="B8" s="100"/>
      <c r="C8" s="100"/>
      <c r="D8" s="100"/>
      <c r="E8" s="100"/>
      <c r="F8" s="100"/>
      <c r="G8" s="114"/>
      <c r="H8" s="102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24"/>
      <c r="AE8" s="100"/>
      <c r="AF8" s="124"/>
      <c r="AG8" s="100"/>
      <c r="AH8" s="100"/>
      <c r="AI8" s="100"/>
      <c r="AJ8" s="100"/>
      <c r="AK8" s="100"/>
      <c r="AL8" s="100"/>
      <c r="AM8" s="100"/>
      <c r="AN8" s="114"/>
      <c r="AO8" s="102"/>
    </row>
    <row r="9" spans="1:41" ht="15.75" customHeight="1">
      <c r="A9" s="102"/>
      <c r="B9" s="100"/>
      <c r="C9" s="109"/>
      <c r="D9" s="109"/>
      <c r="E9" s="109"/>
      <c r="F9" s="109"/>
      <c r="G9" s="115"/>
      <c r="H9" s="105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0"/>
      <c r="AB9" s="109"/>
      <c r="AC9" s="109"/>
      <c r="AD9" s="122"/>
      <c r="AE9" s="100"/>
      <c r="AF9" s="122"/>
      <c r="AG9" s="100"/>
      <c r="AH9" s="100"/>
      <c r="AI9" s="100"/>
      <c r="AJ9" s="100"/>
      <c r="AK9" s="100"/>
      <c r="AL9" s="100"/>
      <c r="AM9" s="100"/>
      <c r="AN9" s="114"/>
      <c r="AO9" s="102"/>
    </row>
    <row r="10" spans="1:41" ht="15.75" customHeight="1">
      <c r="A10" s="103"/>
      <c r="B10" s="107"/>
      <c r="C10" s="111"/>
      <c r="D10" s="111"/>
      <c r="E10" s="111"/>
      <c r="F10" s="111"/>
      <c r="G10" s="116"/>
      <c r="H10" s="105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0"/>
      <c r="AB10" s="109"/>
      <c r="AC10" s="109"/>
      <c r="AD10" s="124"/>
      <c r="AE10" s="100"/>
      <c r="AF10" s="124"/>
      <c r="AG10" s="100"/>
      <c r="AH10" s="100"/>
      <c r="AI10" s="100"/>
      <c r="AJ10" s="100"/>
      <c r="AK10" s="100"/>
      <c r="AL10" s="100"/>
      <c r="AM10" s="100"/>
      <c r="AN10" s="114"/>
      <c r="AO10" s="102"/>
    </row>
    <row r="11" spans="1:41" ht="15.75" customHeight="1">
      <c r="A11" s="101"/>
      <c r="B11" s="106"/>
      <c r="C11" s="112"/>
      <c r="D11" s="112"/>
      <c r="E11" s="112"/>
      <c r="F11" s="112"/>
      <c r="G11" s="112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0"/>
      <c r="AB11" s="109"/>
      <c r="AC11" s="109"/>
      <c r="AD11" s="109"/>
      <c r="AE11" s="109"/>
      <c r="AF11" s="109"/>
      <c r="AG11" s="109"/>
      <c r="AH11" s="109"/>
      <c r="AI11" s="100"/>
      <c r="AJ11" s="100"/>
      <c r="AK11" s="100"/>
      <c r="AL11" s="100"/>
      <c r="AM11" s="100"/>
      <c r="AN11" s="114"/>
      <c r="AO11" s="102"/>
    </row>
    <row r="12" spans="1:41" ht="15.75" customHeight="1">
      <c r="A12" s="102"/>
      <c r="B12" s="100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0"/>
      <c r="AJ12" s="100"/>
      <c r="AK12" s="100"/>
      <c r="AL12" s="100"/>
      <c r="AM12" s="100"/>
      <c r="AN12" s="114"/>
      <c r="AO12" s="102"/>
    </row>
    <row r="13" spans="1:41" ht="15.75" customHeight="1">
      <c r="A13" s="102"/>
      <c r="B13" s="100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0"/>
      <c r="AJ13" s="100"/>
      <c r="AK13" s="100"/>
      <c r="AL13" s="100"/>
      <c r="AM13" s="100"/>
      <c r="AN13" s="114"/>
      <c r="AO13" s="102"/>
    </row>
    <row r="14" spans="1:41" ht="15.75" customHeight="1">
      <c r="A14" s="102"/>
      <c r="B14" s="100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0"/>
      <c r="AJ14" s="100"/>
      <c r="AK14" s="100"/>
      <c r="AL14" s="100"/>
      <c r="AM14" s="100"/>
      <c r="AN14" s="114"/>
      <c r="AO14" s="102"/>
    </row>
    <row r="15" spans="1:41" ht="15.75" customHeight="1">
      <c r="A15" s="102"/>
      <c r="B15" s="100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0"/>
      <c r="AJ15" s="100"/>
      <c r="AK15" s="100"/>
      <c r="AL15" s="100"/>
      <c r="AM15" s="100"/>
      <c r="AN15" s="114"/>
      <c r="AO15" s="102"/>
    </row>
    <row r="16" spans="1:41" ht="15.75" customHeight="1">
      <c r="A16" s="102"/>
      <c r="B16" s="100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0"/>
      <c r="AJ16" s="100"/>
      <c r="AK16" s="100"/>
      <c r="AL16" s="100"/>
      <c r="AM16" s="100"/>
      <c r="AN16" s="114"/>
      <c r="AO16" s="102"/>
    </row>
    <row r="17" spans="1:41" ht="30" customHeight="1">
      <c r="A17" s="218" t="s">
        <v>313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20"/>
      <c r="AO17" s="102"/>
    </row>
    <row r="18" spans="1:41" ht="30" customHeight="1">
      <c r="A18" s="218" t="s">
        <v>314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20"/>
      <c r="AO18" s="102"/>
    </row>
    <row r="19" spans="1:41" ht="15.75" customHeight="1">
      <c r="A19" s="104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3"/>
      <c r="AO19" s="102"/>
    </row>
    <row r="20" spans="1:41" ht="20.25" customHeight="1">
      <c r="A20" s="105"/>
      <c r="B20" s="109"/>
      <c r="C20" s="109"/>
      <c r="D20" s="109"/>
      <c r="E20" s="109"/>
      <c r="F20" s="109"/>
      <c r="G20" s="109"/>
      <c r="I20" s="120"/>
      <c r="J20" s="120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120"/>
      <c r="AF20" s="120"/>
      <c r="AG20" s="120"/>
      <c r="AH20" s="100"/>
      <c r="AI20" s="100"/>
      <c r="AJ20" s="109"/>
      <c r="AK20" s="109"/>
      <c r="AL20" s="109"/>
      <c r="AM20" s="109"/>
      <c r="AN20" s="114"/>
      <c r="AO20" s="102"/>
    </row>
    <row r="21" spans="1:41" ht="17.25" customHeight="1">
      <c r="A21" s="102"/>
      <c r="B21" s="98"/>
      <c r="C21" s="98"/>
      <c r="D21" s="98"/>
      <c r="E21" s="98"/>
      <c r="F21" s="98"/>
      <c r="G21" s="98"/>
      <c r="H21" s="98"/>
      <c r="I21" s="98"/>
      <c r="J21" s="98"/>
      <c r="K21" s="83"/>
      <c r="L21" s="83"/>
      <c r="M21" s="83"/>
      <c r="N21" s="222" t="s">
        <v>316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87"/>
      <c r="AC21" s="87"/>
      <c r="AD21" s="87"/>
      <c r="AE21" s="100"/>
      <c r="AF21" s="100"/>
      <c r="AG21" s="100"/>
      <c r="AH21" s="100"/>
      <c r="AI21" s="100"/>
      <c r="AJ21" s="98"/>
      <c r="AK21" s="98"/>
      <c r="AL21" s="98"/>
      <c r="AM21" s="98"/>
      <c r="AN21" s="114"/>
      <c r="AO21" s="102"/>
    </row>
    <row r="22" spans="1:41" ht="17.25" customHeight="1">
      <c r="A22" s="102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00"/>
      <c r="O22" s="100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98"/>
      <c r="AK22" s="98"/>
      <c r="AL22" s="98"/>
      <c r="AM22" s="98"/>
      <c r="AN22" s="114"/>
      <c r="AO22" s="102"/>
    </row>
    <row r="23" spans="1:41" ht="20.25" customHeight="1">
      <c r="A23" s="105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0"/>
      <c r="O23" s="108"/>
      <c r="P23" s="221" t="s">
        <v>9</v>
      </c>
      <c r="Q23" s="221"/>
      <c r="R23" s="221"/>
      <c r="S23" s="221"/>
      <c r="T23" s="221"/>
      <c r="U23" s="221"/>
      <c r="V23" s="221"/>
      <c r="W23" s="221"/>
      <c r="X23" s="221"/>
      <c r="Y23" s="221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9"/>
      <c r="AK23" s="109"/>
      <c r="AL23" s="109"/>
      <c r="AM23" s="109"/>
      <c r="AN23" s="114"/>
      <c r="AO23" s="102"/>
    </row>
    <row r="24" spans="1:41" ht="15.75" customHeight="1">
      <c r="A24" s="102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00"/>
      <c r="O24" s="100"/>
      <c r="P24" s="222" t="s">
        <v>317</v>
      </c>
      <c r="Q24" s="222"/>
      <c r="R24" s="222"/>
      <c r="S24" s="222"/>
      <c r="T24" s="222"/>
      <c r="U24" s="222"/>
      <c r="V24" s="222"/>
      <c r="W24" s="222"/>
      <c r="X24" s="222"/>
      <c r="Y24" s="222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10"/>
      <c r="AK24" s="110"/>
      <c r="AL24" s="110"/>
      <c r="AM24" s="110"/>
      <c r="AN24" s="114"/>
      <c r="AO24" s="102"/>
    </row>
    <row r="25" spans="1:41" ht="15.75" customHeight="1">
      <c r="A25" s="102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14"/>
      <c r="AO25" s="102"/>
    </row>
    <row r="26" spans="1:41" ht="15.75" customHeight="1">
      <c r="A26" s="102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14"/>
      <c r="AO26" s="102"/>
    </row>
    <row r="27" spans="1:41" ht="15.75" customHeight="1">
      <c r="A27" s="102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14"/>
      <c r="AO27" s="102"/>
    </row>
    <row r="28" spans="1:41" ht="15.75" customHeight="1">
      <c r="A28" s="102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14"/>
      <c r="AO28" s="102"/>
    </row>
    <row r="29" spans="1:41" ht="15.75" customHeight="1">
      <c r="A29" s="102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14"/>
      <c r="AO29" s="102"/>
    </row>
    <row r="30" spans="1:41" ht="15.75" customHeight="1">
      <c r="A30" s="102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14"/>
      <c r="AO30" s="102"/>
    </row>
    <row r="31" spans="1:41" ht="15.75" customHeight="1">
      <c r="A31" s="102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14"/>
      <c r="AO31" s="102"/>
    </row>
    <row r="32" spans="1:41" ht="15.75" customHeight="1">
      <c r="A32" s="102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14"/>
      <c r="AO32" s="102"/>
    </row>
    <row r="33" spans="1:41" ht="15.75" customHeight="1">
      <c r="A33" s="102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14"/>
      <c r="AO33" s="102"/>
    </row>
    <row r="34" spans="1:41" ht="15.75" customHeight="1">
      <c r="A34" s="102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14"/>
      <c r="AO34" s="102"/>
    </row>
    <row r="35" spans="1:41" ht="15.75" customHeight="1">
      <c r="A35" s="215" t="s">
        <v>315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7"/>
      <c r="AO35" s="102"/>
    </row>
    <row r="36" spans="1:41" ht="15.75" customHeight="1">
      <c r="A36" s="10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34"/>
      <c r="AO36" s="137"/>
    </row>
    <row r="37" spans="1:40" ht="15.7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35"/>
    </row>
    <row r="38" ht="15.75" customHeight="1"/>
    <row r="39" ht="15.75" customHeight="1"/>
  </sheetData>
  <sheetProtection/>
  <mergeCells count="7">
    <mergeCell ref="A35:AN35"/>
    <mergeCell ref="A17:AN17"/>
    <mergeCell ref="A18:AN18"/>
    <mergeCell ref="K20:AD20"/>
    <mergeCell ref="N21:AA21"/>
    <mergeCell ref="P23:Y23"/>
    <mergeCell ref="P24:Y24"/>
  </mergeCells>
  <printOptions/>
  <pageMargins left="0.3937007874015748" right="0" top="0.4330708661417323" bottom="0" header="0.5118110236220472" footer="0.5118110236220472"/>
  <pageSetup horizontalDpi="600" verticalDpi="600" orientation="landscape" paperSize="9" scale="90"/>
  <headerFooter alignWithMargins="0">
    <oddFooter>&amp;L5659467F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PageLayoutView="0" workbookViewId="0" topLeftCell="A1">
      <selection activeCell="A1" sqref="A1"/>
    </sheetView>
  </sheetViews>
  <sheetFormatPr defaultColWidth="9.140625" defaultRowHeight="15.75"/>
  <cols>
    <col min="1" max="1" width="100.7109375" style="0" customWidth="1"/>
    <col min="2" max="254" width="9.140625" style="0" hidden="1" customWidth="1"/>
    <col min="255" max="255" width="0" style="0" hidden="1" customWidth="1"/>
  </cols>
  <sheetData>
    <row r="1" ht="74.25" customHeight="1">
      <c r="A1" s="139" t="s">
        <v>321</v>
      </c>
    </row>
    <row r="2" ht="15.75" customHeight="1">
      <c r="A2" s="140"/>
    </row>
    <row r="3" ht="15.75" customHeight="1">
      <c r="A3" s="140"/>
    </row>
    <row r="4" ht="15.75" customHeight="1">
      <c r="A4" s="140"/>
    </row>
    <row r="5" ht="15.75" customHeight="1">
      <c r="A5" s="140"/>
    </row>
    <row r="6" ht="15.75" customHeight="1">
      <c r="A6" s="140"/>
    </row>
    <row r="7" ht="15.75" customHeight="1">
      <c r="A7" s="140"/>
    </row>
    <row r="8" ht="15.75" customHeight="1">
      <c r="A8" s="140"/>
    </row>
    <row r="9" ht="15.75" customHeight="1">
      <c r="A9" s="140"/>
    </row>
    <row r="10" ht="15.75" customHeight="1">
      <c r="A10" s="140"/>
    </row>
    <row r="11" ht="15.75" customHeight="1">
      <c r="A11" s="140"/>
    </row>
    <row r="12" ht="15.75" customHeight="1">
      <c r="A12" s="140"/>
    </row>
    <row r="13" ht="15.75" customHeight="1">
      <c r="A13" s="140"/>
    </row>
    <row r="14" ht="15.75" customHeight="1">
      <c r="A14" s="140"/>
    </row>
    <row r="15" ht="15.75" customHeight="1">
      <c r="A15" s="140"/>
    </row>
    <row r="16" ht="15.75" customHeight="1">
      <c r="A16" s="140"/>
    </row>
    <row r="17" ht="15.75" customHeight="1">
      <c r="A17" s="140"/>
    </row>
    <row r="18" ht="15.75" customHeight="1" hidden="1">
      <c r="A18" s="140"/>
    </row>
    <row r="19" ht="15.75" customHeight="1" hidden="1">
      <c r="A19" s="140"/>
    </row>
    <row r="20" ht="15.75" customHeight="1" hidden="1">
      <c r="A20" s="140"/>
    </row>
    <row r="21" ht="15.75" customHeight="1" hidden="1">
      <c r="A21" s="140"/>
    </row>
    <row r="22" ht="15.75" customHeight="1" hidden="1">
      <c r="A22" s="140"/>
    </row>
    <row r="23" ht="15.75" customHeight="1" hidden="1">
      <c r="A23" s="140"/>
    </row>
    <row r="24" ht="15.75" customHeight="1" hidden="1">
      <c r="A24" s="140"/>
    </row>
    <row r="25" ht="15.75" customHeight="1" hidden="1">
      <c r="A25" s="140"/>
    </row>
    <row r="26" ht="15.75" customHeight="1" hidden="1">
      <c r="A26" s="140"/>
    </row>
    <row r="27" ht="15.75" customHeight="1" hidden="1">
      <c r="A27" s="140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/>
  <headerFooter alignWithMargins="0">
    <oddFooter>&amp;L5659467F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0"/>
  <sheetViews>
    <sheetView showGridLines="0" zoomScalePageLayoutView="0" workbookViewId="0" topLeftCell="A1">
      <selection activeCell="A1" sqref="A1"/>
    </sheetView>
  </sheetViews>
  <sheetFormatPr defaultColWidth="9.140625" defaultRowHeight="15.75"/>
  <cols>
    <col min="1" max="1" width="100.7109375" style="0" customWidth="1"/>
    <col min="2" max="255" width="0" style="0" hidden="1" customWidth="1"/>
  </cols>
  <sheetData>
    <row r="1" ht="24.75" customHeight="1">
      <c r="A1" s="141" t="s">
        <v>322</v>
      </c>
    </row>
    <row r="2" ht="24.75" customHeight="1"/>
    <row r="3" ht="24.75" customHeight="1"/>
    <row r="4" ht="24.75" customHeight="1">
      <c r="A4" s="142" t="s">
        <v>323</v>
      </c>
    </row>
    <row r="5" ht="24.75" customHeight="1"/>
    <row r="6" ht="24.75" customHeight="1"/>
    <row r="7" ht="24.75" customHeight="1">
      <c r="A7" s="142" t="s">
        <v>324</v>
      </c>
    </row>
    <row r="8" ht="24.75" customHeight="1"/>
    <row r="9" ht="24.75" customHeight="1"/>
    <row r="10" ht="24.75" customHeight="1">
      <c r="A10" s="142" t="s">
        <v>325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/>
  <headerFooter alignWithMargins="0">
    <oddFooter>&amp;L5659467F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2014-01-25T09:31:56Z</cp:lastPrinted>
  <dcterms:modified xsi:type="dcterms:W3CDTF">2014-02-10T13:15:51Z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Зведений- 2-АС_4.2013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241050</vt:i4>
  </property>
  <property fmtid="{D5CDD505-2E9C-101B-9397-08002B2CF9AE}" pid="7" name="Тип звіту">
    <vt:lpwstr>Зведений- 2-АС</vt:lpwstr>
  </property>
  <property fmtid="{D5CDD505-2E9C-101B-9397-08002B2CF9AE}" pid="8" name="К.Cума">
    <vt:lpwstr>5659467F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DB00CE64</vt:lpwstr>
  </property>
  <property fmtid="{D5CDD505-2E9C-101B-9397-08002B2CF9AE}" pid="16" name="Версія БД">
    <vt:lpwstr>3.9.0.290</vt:lpwstr>
  </property>
</Properties>
</file>